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45" tabRatio="791" activeTab="0"/>
  </bookViews>
  <sheets>
    <sheet name="AND+Schutz" sheetId="1" r:id="rId1"/>
    <sheet name="OR+Bedingte Formatierung" sheetId="2" r:id="rId2"/>
    <sheet name="NOT+Zellname" sheetId="3" r:id="rId3"/>
    <sheet name="Aufgabe (Prämie AND+OR)" sheetId="4" r:id="rId4"/>
    <sheet name="Lösung (Prämie AND+OR)" sheetId="5" r:id="rId5"/>
  </sheets>
  <definedNames>
    <definedName name="Flugtauglichkeit">'NOT+Zellname'!$E$18</definedName>
    <definedName name="Flugtauglichkeitsberechnung">'NOT+Zellname'!$E$18:$E$23</definedName>
    <definedName name="Zulage">'NOT+Zellname'!$D$9</definedName>
    <definedName name="ZulageFeb">'NOT+Zellname'!$D$10</definedName>
    <definedName name="ZulageJan">'NOT+Zellname'!$D$9</definedName>
    <definedName name="ZulageMärz">'NOT+Zellname'!$D$11</definedName>
  </definedNames>
  <calcPr fullCalcOnLoad="1"/>
</workbook>
</file>

<file path=xl/comments1.xml><?xml version="1.0" encoding="utf-8"?>
<comments xmlns="http://schemas.openxmlformats.org/spreadsheetml/2006/main">
  <authors>
    <author>Christine</author>
  </authors>
  <commentList>
    <comment ref="B9" authorId="0">
      <text>
        <r>
          <rPr>
            <b/>
            <sz val="8"/>
            <rFont val="Tahoma"/>
            <family val="0"/>
          </rPr>
          <t>Nicht geschütztes Formularfeld: 
Bitte aktuellen Jahresumsatz eintragen</t>
        </r>
        <r>
          <rPr>
            <sz val="8"/>
            <rFont val="Tahoma"/>
            <family val="0"/>
          </rPr>
          <t xml:space="preserve">
</t>
        </r>
      </text>
    </comment>
    <comment ref="B11" authorId="0">
      <text>
        <r>
          <rPr>
            <b/>
            <sz val="8"/>
            <rFont val="Tahoma"/>
            <family val="0"/>
          </rPr>
          <t>Zum Anzeigen der Formel Blattschutz aufheben und evtl. Ausgeblendet deaktivieren</t>
        </r>
        <r>
          <rPr>
            <sz val="8"/>
            <rFont val="Tahoma"/>
            <family val="0"/>
          </rPr>
          <t xml:space="preserve">
</t>
        </r>
      </text>
    </comment>
    <comment ref="A20" authorId="0">
      <text>
        <r>
          <rPr>
            <sz val="8"/>
            <rFont val="Tahoma"/>
            <family val="0"/>
          </rPr>
          <t xml:space="preserve">Hinweis: Der Blattschutz in diesem Beispiel ist "Kein Kennwort"!
</t>
        </r>
      </text>
    </comment>
  </commentList>
</comments>
</file>

<file path=xl/comments2.xml><?xml version="1.0" encoding="utf-8"?>
<comments xmlns="http://schemas.openxmlformats.org/spreadsheetml/2006/main">
  <authors>
    <author>Christine</author>
  </authors>
  <commentList>
    <comment ref="C12" authorId="0">
      <text>
        <r>
          <rPr>
            <b/>
            <sz val="8"/>
            <rFont val="Tahoma"/>
            <family val="0"/>
          </rPr>
          <t>Bedingte Formatierung: 
Die Kommentarzellen sollen 
ROT bei Kündigung, 
ORANGE bei Sonderprämie 5000 € und 
GRÜN bei Sonderprämie 10000 € 
angezeigt werden.</t>
        </r>
        <r>
          <rPr>
            <sz val="8"/>
            <rFont val="Tahoma"/>
            <family val="0"/>
          </rPr>
          <t xml:space="preserve">
</t>
        </r>
      </text>
    </comment>
  </commentList>
</comments>
</file>

<file path=xl/comments3.xml><?xml version="1.0" encoding="utf-8"?>
<comments xmlns="http://schemas.openxmlformats.org/spreadsheetml/2006/main">
  <authors>
    <author>Christine</author>
  </authors>
  <commentList>
    <comment ref="E18" authorId="0">
      <text>
        <r>
          <rPr>
            <b/>
            <sz val="8"/>
            <rFont val="Tahoma"/>
            <family val="0"/>
          </rPr>
          <t>Zellname "Flugtauglichkeit" wurde vergeben</t>
        </r>
        <r>
          <rPr>
            <sz val="8"/>
            <rFont val="Tahoma"/>
            <family val="0"/>
          </rPr>
          <t xml:space="preserve">
</t>
        </r>
      </text>
    </comment>
  </commentList>
</comments>
</file>

<file path=xl/sharedStrings.xml><?xml version="1.0" encoding="utf-8"?>
<sst xmlns="http://schemas.openxmlformats.org/spreadsheetml/2006/main" count="89" uniqueCount="79">
  <si>
    <t>Umsatz div. Waren von Haustürverkäufen</t>
  </si>
  <si>
    <r>
      <t xml:space="preserve">Staubsauger </t>
    </r>
    <r>
      <rPr>
        <sz val="8"/>
        <rFont val="Arial"/>
        <family val="2"/>
      </rPr>
      <t>(Xaver Staubschlucker)</t>
    </r>
  </si>
  <si>
    <r>
      <t xml:space="preserve">Teppiche </t>
    </r>
    <r>
      <rPr>
        <sz val="8"/>
        <rFont val="Arial"/>
        <family val="2"/>
      </rPr>
      <t>(Mohammed Alibaba)</t>
    </r>
  </si>
  <si>
    <t>Jahresumsatz</t>
  </si>
  <si>
    <t>Kommentar</t>
  </si>
  <si>
    <t>Abteilungsleiter</t>
  </si>
  <si>
    <t>Herr Unrein</t>
  </si>
  <si>
    <t>Herr Knitterfalte</t>
  </si>
  <si>
    <t>Herr Properclean</t>
  </si>
  <si>
    <t>Antipickel-Waschgel</t>
  </si>
  <si>
    <t>Antifalten-Gesichtscreme</t>
  </si>
  <si>
    <t>Herr Unfähig</t>
  </si>
  <si>
    <t>Beispiel: Wenn der Umsatz zwischen 15000 und unter 30000 € liegt soll "SONDERPRÄMIE 5000 €" angezeigt werden. Bei einem Umsatz ab 30000 € steht dem Vertreter eine SONDERPRÄMIE von 10000 € zu. Ansonsten soll "LIZENZKÜNDIGUNG" eingetragen werden.</t>
  </si>
  <si>
    <r>
      <t xml:space="preserve">Liefert den Ergebniswert </t>
    </r>
    <r>
      <rPr>
        <i/>
        <sz val="10"/>
        <rFont val="Arial"/>
        <family val="2"/>
      </rPr>
      <t>Wahr</t>
    </r>
    <r>
      <rPr>
        <sz val="10"/>
        <rFont val="Arial"/>
        <family val="0"/>
      </rPr>
      <t xml:space="preserve">, wenn </t>
    </r>
    <r>
      <rPr>
        <b/>
        <sz val="12"/>
        <rFont val="Arial"/>
        <family val="2"/>
      </rPr>
      <t>alle</t>
    </r>
    <r>
      <rPr>
        <sz val="10"/>
        <rFont val="Arial"/>
        <family val="0"/>
      </rPr>
      <t xml:space="preserve"> verknüpften Bedingungen (max. 30) wahr sind.</t>
    </r>
  </si>
  <si>
    <r>
      <t xml:space="preserve">Liefert den Ergebniswert </t>
    </r>
    <r>
      <rPr>
        <i/>
        <sz val="10"/>
        <rFont val="Arial"/>
        <family val="2"/>
      </rPr>
      <t>Wahr</t>
    </r>
    <r>
      <rPr>
        <sz val="10"/>
        <rFont val="Arial"/>
        <family val="0"/>
      </rPr>
      <t xml:space="preserve">, wenn </t>
    </r>
    <r>
      <rPr>
        <b/>
        <sz val="12"/>
        <rFont val="Arial"/>
        <family val="2"/>
      </rPr>
      <t>mindestens eine</t>
    </r>
    <r>
      <rPr>
        <sz val="10"/>
        <rFont val="Arial"/>
        <family val="0"/>
      </rPr>
      <t xml:space="preserve"> der verknüpften Bedingungen (max. 30) wahr ist.</t>
    </r>
  </si>
  <si>
    <t>Xaver Staubschlucker</t>
  </si>
  <si>
    <t>Marina Plastofix</t>
  </si>
  <si>
    <t>Mohammed Alibaba</t>
  </si>
  <si>
    <t>Staubsauger</t>
  </si>
  <si>
    <t>Staubwischlappen</t>
  </si>
  <si>
    <t>Tupperware</t>
  </si>
  <si>
    <t>Nostalgieleuchten</t>
  </si>
  <si>
    <t>Berberteppiche</t>
  </si>
  <si>
    <t>Salatschleudern</t>
  </si>
  <si>
    <t>Beispiel: Wenn der Umsatz bei einem von diversen Vertretern verkauftem Produkt mindestens 15000 € beträgt, soll "SONDERPRÄMIE 5000 €" angezeigt werden. Bei einem Umsatz ab 25000 € bei mindestens einem der beiden verkauften Produkte steht dem Vertreter eine SONDERPRÄMIE von 10000 € zu. Wird weder bei dem einen noch dem anderen Produkt ein Umsatz von mindestens 15000 € erzeugt soll "LIZENZKÜNDIGUNG" angezeigt werden.</t>
  </si>
  <si>
    <t>VertreterIn</t>
  </si>
  <si>
    <t>Liefert den Ergebniswert wahr, wenn die Bedingung den Wert Falsch ausweist. (Kehrt also den Wahrheitswert der Bedingung um.)</t>
  </si>
  <si>
    <t>Januar</t>
  </si>
  <si>
    <t>Februar</t>
  </si>
  <si>
    <t>März</t>
  </si>
  <si>
    <t>Firmen-Monatsumsatz</t>
  </si>
  <si>
    <t>Krankheitstage</t>
  </si>
  <si>
    <t>Zulage</t>
  </si>
  <si>
    <t>Familienstand</t>
  </si>
  <si>
    <t>Alter</t>
  </si>
  <si>
    <t>MitarbeiterIn</t>
  </si>
  <si>
    <t>Anika Kreidefus</t>
  </si>
  <si>
    <t>Katrin Fusselstaub</t>
  </si>
  <si>
    <t>Dagobert Geldgeil</t>
  </si>
  <si>
    <t>Richi Immerkrank</t>
  </si>
  <si>
    <t>Sepp Nocheck</t>
  </si>
  <si>
    <t>Natalia Sibirski</t>
  </si>
  <si>
    <t>verheiratet</t>
  </si>
  <si>
    <t>ledig</t>
  </si>
  <si>
    <t>nein</t>
  </si>
  <si>
    <t>ja</t>
  </si>
  <si>
    <r>
      <t xml:space="preserve">Schwangerschaft </t>
    </r>
    <r>
      <rPr>
        <sz val="8"/>
        <rFont val="Arial"/>
        <family val="2"/>
      </rPr>
      <t>(Selbst oder Lebenspartnerin)</t>
    </r>
  </si>
  <si>
    <t>Flugreise möglich</t>
  </si>
  <si>
    <t>2. Format + Zellen + Schutz</t>
  </si>
  <si>
    <t>1. Zu schützende Zellen markieren</t>
  </si>
  <si>
    <t>a) Gesperrt deaktivieren um Veränderungen zuzulassen</t>
  </si>
  <si>
    <t>b) Ausgeblendet aktivieren damit Formeln in der Bearbeitungsleiste ausgeblendet werden.</t>
  </si>
  <si>
    <t>3. Extras + Schutz + Blatt schützen (kein "Kennwort" ist auch ein Kennwort!)</t>
  </si>
  <si>
    <r>
      <t xml:space="preserve">Tabellenblatt- </t>
    </r>
    <r>
      <rPr>
        <b/>
        <sz val="12"/>
        <rFont val="Arial"/>
        <family val="2"/>
      </rPr>
      <t>und</t>
    </r>
    <r>
      <rPr>
        <b/>
        <sz val="14"/>
        <rFont val="Arial"/>
        <family val="2"/>
      </rPr>
      <t xml:space="preserve"> Zellschutz</t>
    </r>
  </si>
  <si>
    <t>Arbeitsmappenschutz</t>
  </si>
  <si>
    <t>1. zu schützende Arbeitsmappe öffnen</t>
  </si>
  <si>
    <t>2. Extras + Optionen + Sicherheit</t>
  </si>
  <si>
    <t>b) Kennworteintragung in "Kennwort zum Ändern" schützt vor unberechtigten Änderungen, "Schreibschutz empfehlen" schützt vor versehentlichen Änderungen.</t>
  </si>
  <si>
    <t>a) Kennworteintragung in "Kennwort zum Öffnen" schützt vor unberechtigtem Öffnen</t>
  </si>
  <si>
    <t>Warenbezeichnung</t>
  </si>
  <si>
    <t>Umsatz diverser Waren, diverser Vertreter für Haustürverkäufe</t>
  </si>
  <si>
    <t>Bedingte Formatierung</t>
  </si>
  <si>
    <t xml:space="preserve">Die Formatierung einzelner Zellen lässt sich an (max. 3) Bedingungen knüpfen. </t>
  </si>
  <si>
    <r>
      <t xml:space="preserve">a) Zellen in Abhängigkeit vom </t>
    </r>
    <r>
      <rPr>
        <b/>
        <sz val="12"/>
        <rFont val="Arial"/>
        <family val="2"/>
      </rPr>
      <t>Zellwert</t>
    </r>
    <r>
      <rPr>
        <sz val="12"/>
        <rFont val="Arial"/>
        <family val="0"/>
      </rPr>
      <t xml:space="preserve"> (Format + Bedingte Formatierung + "</t>
    </r>
    <r>
      <rPr>
        <b/>
        <sz val="12"/>
        <rFont val="Arial"/>
        <family val="2"/>
      </rPr>
      <t>Zellwert ist</t>
    </r>
    <r>
      <rPr>
        <sz val="12"/>
        <rFont val="Arial"/>
        <family val="0"/>
      </rPr>
      <t>")</t>
    </r>
  </si>
  <si>
    <r>
      <t xml:space="preserve">b) Zellen in Abhängigkeit von </t>
    </r>
    <r>
      <rPr>
        <b/>
        <sz val="12"/>
        <rFont val="Arial"/>
        <family val="2"/>
      </rPr>
      <t>Formelergebnissen</t>
    </r>
    <r>
      <rPr>
        <sz val="12"/>
        <rFont val="Arial"/>
        <family val="0"/>
      </rPr>
      <t xml:space="preserve"> (Format + Bedingte Formatierung + "</t>
    </r>
    <r>
      <rPr>
        <b/>
        <sz val="12"/>
        <rFont val="Arial"/>
        <family val="2"/>
      </rPr>
      <t>Formel ist</t>
    </r>
    <r>
      <rPr>
        <sz val="12"/>
        <rFont val="Arial"/>
        <family val="0"/>
      </rPr>
      <t xml:space="preserve">"). </t>
    </r>
    <r>
      <rPr>
        <sz val="10"/>
        <rFont val="Arial"/>
        <family val="2"/>
      </rPr>
      <t>Bedingungsformel beginnt mit = !</t>
    </r>
  </si>
  <si>
    <t>Zellen und Zellbereiche mit Namen versehen</t>
  </si>
  <si>
    <t>a) Zellen oder Bereich markieren</t>
  </si>
  <si>
    <t>Beispiel: FirmenmitarbeiterInnen werden nur auf Flug-Geschäftsreisen gesendet, wenn sie nicht verheiratet sind, sie selbst oder die feste Lebenspartnerin nicht Schwanger ist und selbst nicht über 40 Jahren alt sind. Die Flugtauglichkeit soll mit einem "X" am Zeilenende angezeigt werden.</t>
  </si>
  <si>
    <r>
      <t xml:space="preserve">Info: Name muss mit Buchstabe oder Unterstrich beginnen, darf aus bis zu max. 255 Zeichen </t>
    </r>
    <r>
      <rPr>
        <sz val="8"/>
        <rFont val="Arial"/>
        <family val="2"/>
      </rPr>
      <t>(1Byte)</t>
    </r>
    <r>
      <rPr>
        <sz val="10"/>
        <rFont val="Arial"/>
        <family val="0"/>
      </rPr>
      <t xml:space="preserve"> bestehen, Leerzeichen, Semikola, Bindestrich, Doppelpunkt, etc. sind nicht erlaubt, Zellbezügen ähnliche Bezeichnungen (A1) sind nicht erlaubt.</t>
    </r>
  </si>
  <si>
    <r>
      <t xml:space="preserve">b) Namensfeld </t>
    </r>
    <r>
      <rPr>
        <sz val="8"/>
        <rFont val="Arial"/>
        <family val="2"/>
      </rPr>
      <t>(links oben in der Bearbeitungsleiste)</t>
    </r>
    <r>
      <rPr>
        <b/>
        <sz val="12"/>
        <rFont val="Arial"/>
        <family val="2"/>
      </rPr>
      <t xml:space="preserve"> klicken und Name vergeben</t>
    </r>
  </si>
  <si>
    <t xml:space="preserve">Beispiel: wenn ein Firmen-Monatsumsatz von über 10000 Euro erzielt wurde und wenn bei allen Mitarbeitern nicht mehr als 3 Krankheitstage aufgetreten sind, wird allen Angestellten eine Gehaltszulage von 200 Euro/Monat gewährt. </t>
  </si>
  <si>
    <t>Formeln mit Namen zu benennen lässt schneller erkennen, was konkret in der jeweiligen Zellen bzw. im Zellbereich berechnet wird. Z. B. "Zulage" statt D9</t>
  </si>
  <si>
    <t>Logische Funktion ODER + bedingte Formatierung</t>
  </si>
  <si>
    <t>Logische Funktion UND + Blatt-/Zell-/Arbeitsmappenschutz</t>
  </si>
  <si>
    <t>Logische Funktion NICHT + Zellname</t>
  </si>
  <si>
    <r>
      <t>Tupperware</t>
    </r>
    <r>
      <rPr>
        <sz val="8"/>
        <rFont val="Arial"/>
        <family val="2"/>
      </rPr>
      <t xml:space="preserve"> (Marina Plastofix)</t>
    </r>
  </si>
  <si>
    <t>Abteilungsleiter bekommten eine Prämie in Höhe von 400 EUR, wenn sie gleichzeitig von beiden angebotenen Produkten je mehr als 40 Stück verkaufen. Wird Produkt Antipickel-Waschgel oder auch Produkt Antifalten-Gesichtscreme mit je einer Stückzahl von mehr als 35 Stück verkauft, beträgt die Prämie lediglich 250 Euro. Trifft keiner der beiden beschriebenen Fälle zu, bekommen sie eine "ANDROHUNG auf ENTLASSUNG". Die Abteilungsleiter heißen Hr. Unrein, Hr. Knitterfalte, Hr. Properclean, Hr. Unfähig. Entwerfe selbst eine sinnvolle Matrix zur Lösung und übersichtlichen Anzeige der Ergebnisse.</t>
  </si>
  <si>
    <t>Prämienhöhe/Abmahnung</t>
  </si>
  <si>
    <t>Stückzahl</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</si>
</sst>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quot;Ja&quot;;&quot;Ja&quot;;&quot;Nein&quot;"/>
    <numFmt numFmtId="166" formatCode="&quot;Wahr&quot;;&quot;Wahr&quot;;&quot;Falsch&quot;"/>
    <numFmt numFmtId="167" formatCode="&quot;Ein&quot;;&quot;Ein&quot;;&quot;Aus&quot;"/>
    <numFmt numFmtId="168" formatCode="[$€-2]\ #,##0.00_);[Red]\([$€-2]\ #,##0.00\)"/>
  </numFmts>
  <fonts count="46">
    <font>
      <sz val="10"/>
      <name val="Arial"/>
      <family val="0"/>
    </font>
    <font>
      <b/>
      <sz val="14"/>
      <name val="Arial"/>
      <family val="2"/>
    </font>
    <font>
      <sz val="12"/>
      <name val="Arial"/>
      <family val="0"/>
    </font>
    <font>
      <sz val="8"/>
      <name val="Arial"/>
      <family val="0"/>
    </font>
    <font>
      <b/>
      <sz val="12"/>
      <name val="Arial"/>
      <family val="2"/>
    </font>
    <font>
      <i/>
      <sz val="10"/>
      <name val="Arial"/>
      <family val="2"/>
    </font>
    <font>
      <sz val="8"/>
      <name val="Tahoma"/>
      <family val="0"/>
    </font>
    <font>
      <b/>
      <sz val="8"/>
      <name val="Tahoma"/>
      <family val="0"/>
    </font>
    <font>
      <u val="single"/>
      <sz val="10"/>
      <color indexed="12"/>
      <name val="Arial"/>
      <family val="0"/>
    </font>
    <font>
      <u val="single"/>
      <sz val="10"/>
      <color indexed="36"/>
      <name val="Arial"/>
      <family val="0"/>
    </font>
    <font>
      <sz val="16"/>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52"/>
        <bgColor indexed="64"/>
      </patternFill>
    </fill>
    <fill>
      <patternFill patternType="solid">
        <fgColor indexed="47"/>
        <bgColor indexed="64"/>
      </patternFill>
    </fill>
    <fill>
      <patternFill patternType="solid">
        <fgColor theme="0" tint="-0.1499900072813034"/>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9"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44" fontId="0" fillId="0" borderId="0" applyFon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32">
    <xf numFmtId="0" fontId="0" fillId="0" borderId="0" xfId="0" applyAlignment="1">
      <alignment/>
    </xf>
    <xf numFmtId="0" fontId="0" fillId="0" borderId="0" xfId="0" applyAlignment="1">
      <alignment wrapText="1"/>
    </xf>
    <xf numFmtId="0" fontId="2"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xf>
    <xf numFmtId="0" fontId="0" fillId="0" borderId="0" xfId="0" applyFont="1" applyAlignment="1">
      <alignment horizontal="left" wrapText="1"/>
    </xf>
    <xf numFmtId="0" fontId="0" fillId="0" borderId="0" xfId="0" applyAlignment="1">
      <alignment/>
    </xf>
    <xf numFmtId="164" fontId="2" fillId="0" borderId="0" xfId="0" applyNumberFormat="1" applyFont="1" applyAlignment="1" applyProtection="1">
      <alignment horizontal="center"/>
      <protection hidden="1"/>
    </xf>
    <xf numFmtId="164" fontId="2" fillId="0" borderId="10" xfId="0" applyNumberFormat="1" applyFont="1" applyBorder="1" applyAlignment="1" applyProtection="1">
      <alignment horizontal="center"/>
      <protection locked="0"/>
    </xf>
    <xf numFmtId="0" fontId="0" fillId="0" borderId="0" xfId="0" applyAlignment="1" applyProtection="1">
      <alignment/>
      <protection hidden="1"/>
    </xf>
    <xf numFmtId="0" fontId="2" fillId="0" borderId="0" xfId="0" applyFont="1" applyAlignment="1" applyProtection="1">
      <alignment horizontal="center"/>
      <protection hidden="1"/>
    </xf>
    <xf numFmtId="0" fontId="2" fillId="0" borderId="0" xfId="0" applyFont="1" applyAlignment="1" applyProtection="1">
      <alignment horizontal="center" wrapText="1"/>
      <protection hidden="1"/>
    </xf>
    <xf numFmtId="164" fontId="2" fillId="0" borderId="11" xfId="0" applyNumberFormat="1" applyFont="1" applyBorder="1" applyAlignment="1">
      <alignment horizontal="center"/>
    </xf>
    <xf numFmtId="0" fontId="2" fillId="0" borderId="12" xfId="0" applyFont="1" applyBorder="1" applyAlignment="1">
      <alignment horizontal="center"/>
    </xf>
    <xf numFmtId="0" fontId="0" fillId="0" borderId="0" xfId="0" applyBorder="1" applyAlignment="1">
      <alignment/>
    </xf>
    <xf numFmtId="0" fontId="10" fillId="0" borderId="13" xfId="0" applyFont="1" applyBorder="1" applyAlignment="1">
      <alignment horizontal="center"/>
    </xf>
    <xf numFmtId="0" fontId="10" fillId="0" borderId="12" xfId="0" applyFont="1" applyBorder="1" applyAlignment="1">
      <alignment horizontal="center"/>
    </xf>
    <xf numFmtId="0" fontId="10" fillId="0" borderId="11" xfId="0" applyFont="1" applyBorder="1" applyAlignment="1">
      <alignment horizontal="center"/>
    </xf>
    <xf numFmtId="0" fontId="0" fillId="0" borderId="12" xfId="0" applyBorder="1" applyAlignment="1">
      <alignment horizontal="center"/>
    </xf>
    <xf numFmtId="0" fontId="2" fillId="0" borderId="14" xfId="0" applyFont="1" applyBorder="1" applyAlignment="1">
      <alignment horizontal="center"/>
    </xf>
    <xf numFmtId="164" fontId="2" fillId="0" borderId="15" xfId="0" applyNumberFormat="1" applyFont="1" applyBorder="1" applyAlignment="1">
      <alignment horizontal="center"/>
    </xf>
    <xf numFmtId="0" fontId="2" fillId="0" borderId="16" xfId="0" applyFont="1" applyBorder="1" applyAlignment="1">
      <alignment horizontal="center"/>
    </xf>
    <xf numFmtId="164" fontId="2" fillId="0" borderId="17" xfId="0" applyNumberFormat="1" applyFont="1" applyBorder="1" applyAlignment="1">
      <alignment horizontal="right"/>
    </xf>
    <xf numFmtId="164" fontId="2" fillId="0" borderId="18" xfId="0" applyNumberFormat="1" applyFont="1" applyBorder="1" applyAlignment="1">
      <alignment horizontal="center"/>
    </xf>
    <xf numFmtId="164" fontId="2" fillId="0" borderId="12" xfId="0" applyNumberFormat="1" applyFont="1" applyBorder="1" applyAlignment="1">
      <alignment horizontal="center"/>
    </xf>
    <xf numFmtId="0" fontId="0" fillId="0" borderId="0" xfId="0" applyBorder="1" applyAlignment="1">
      <alignment/>
    </xf>
    <xf numFmtId="0" fontId="0" fillId="0" borderId="11" xfId="0" applyBorder="1" applyAlignment="1">
      <alignment/>
    </xf>
    <xf numFmtId="164" fontId="2" fillId="0" borderId="19" xfId="0" applyNumberFormat="1" applyFont="1" applyBorder="1" applyAlignment="1">
      <alignment horizontal="right"/>
    </xf>
    <xf numFmtId="0" fontId="3" fillId="33" borderId="20" xfId="0" applyFont="1" applyFill="1" applyBorder="1" applyAlignment="1">
      <alignment horizontal="center" wrapText="1"/>
    </xf>
    <xf numFmtId="0" fontId="0" fillId="33" borderId="21" xfId="0" applyFill="1" applyBorder="1" applyAlignment="1">
      <alignment horizontal="center"/>
    </xf>
    <xf numFmtId="0" fontId="0" fillId="33" borderId="22" xfId="0" applyFill="1" applyBorder="1" applyAlignment="1">
      <alignment horizontal="center"/>
    </xf>
    <xf numFmtId="164" fontId="2" fillId="33" borderId="22" xfId="0" applyNumberFormat="1" applyFont="1" applyFill="1" applyBorder="1" applyAlignment="1">
      <alignment horizontal="center"/>
    </xf>
    <xf numFmtId="0" fontId="0" fillId="0" borderId="0" xfId="0" applyFont="1" applyBorder="1" applyAlignment="1">
      <alignment horizontal="left" wrapText="1"/>
    </xf>
    <xf numFmtId="0" fontId="1" fillId="34" borderId="23" xfId="0" applyFont="1" applyFill="1" applyBorder="1" applyAlignment="1" applyProtection="1">
      <alignment/>
      <protection hidden="1"/>
    </xf>
    <xf numFmtId="0" fontId="0" fillId="34" borderId="20" xfId="0" applyFill="1" applyBorder="1" applyAlignment="1" applyProtection="1">
      <alignment/>
      <protection hidden="1"/>
    </xf>
    <xf numFmtId="0" fontId="0" fillId="34" borderId="24" xfId="0" applyFill="1" applyBorder="1" applyAlignment="1" applyProtection="1">
      <alignment/>
      <protection hidden="1"/>
    </xf>
    <xf numFmtId="0" fontId="1" fillId="34" borderId="23" xfId="0" applyFont="1" applyFill="1" applyBorder="1" applyAlignment="1">
      <alignment/>
    </xf>
    <xf numFmtId="0" fontId="0" fillId="34" borderId="20" xfId="0" applyFill="1" applyBorder="1" applyAlignment="1">
      <alignment/>
    </xf>
    <xf numFmtId="0" fontId="0" fillId="34" borderId="24" xfId="0" applyFill="1" applyBorder="1" applyAlignment="1">
      <alignment/>
    </xf>
    <xf numFmtId="0" fontId="1" fillId="34" borderId="20" xfId="0" applyFont="1" applyFill="1" applyBorder="1" applyAlignment="1">
      <alignment/>
    </xf>
    <xf numFmtId="0" fontId="0" fillId="0" borderId="23" xfId="0" applyBorder="1" applyAlignment="1">
      <alignment/>
    </xf>
    <xf numFmtId="0" fontId="0" fillId="0" borderId="20" xfId="0" applyBorder="1" applyAlignment="1">
      <alignment/>
    </xf>
    <xf numFmtId="0" fontId="0" fillId="0" borderId="24" xfId="0" applyBorder="1" applyAlignment="1">
      <alignment/>
    </xf>
    <xf numFmtId="0" fontId="0" fillId="0" borderId="12" xfId="0" applyBorder="1" applyAlignment="1">
      <alignment/>
    </xf>
    <xf numFmtId="0" fontId="0" fillId="0" borderId="11" xfId="0" applyBorder="1" applyAlignment="1">
      <alignment/>
    </xf>
    <xf numFmtId="44" fontId="0" fillId="0" borderId="0" xfId="46" applyFont="1" applyBorder="1" applyAlignment="1">
      <alignment/>
    </xf>
    <xf numFmtId="0" fontId="0" fillId="0" borderId="0" xfId="0" applyBorder="1" applyAlignment="1">
      <alignment horizontal="center"/>
    </xf>
    <xf numFmtId="0" fontId="0" fillId="0" borderId="11" xfId="0" applyBorder="1" applyAlignment="1">
      <alignment horizontal="center"/>
    </xf>
    <xf numFmtId="0" fontId="0" fillId="0" borderId="25" xfId="0" applyBorder="1" applyAlignment="1">
      <alignment/>
    </xf>
    <xf numFmtId="44" fontId="0" fillId="0" borderId="26" xfId="46" applyFont="1" applyBorder="1" applyAlignment="1">
      <alignment/>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0" fillId="0" borderId="0" xfId="0" applyNumberFormat="1" applyBorder="1" applyAlignment="1">
      <alignment horizontal="center"/>
    </xf>
    <xf numFmtId="0" fontId="0" fillId="0" borderId="25" xfId="0" applyBorder="1" applyAlignment="1">
      <alignment horizontal="center"/>
    </xf>
    <xf numFmtId="0" fontId="0" fillId="0" borderId="26" xfId="0" applyNumberFormat="1" applyBorder="1" applyAlignment="1">
      <alignment horizontal="center"/>
    </xf>
    <xf numFmtId="164" fontId="2" fillId="35" borderId="0" xfId="0" applyNumberFormat="1" applyFont="1" applyFill="1" applyAlignment="1" applyProtection="1">
      <alignment horizontal="center"/>
      <protection hidden="1"/>
    </xf>
    <xf numFmtId="0" fontId="2" fillId="35" borderId="0" xfId="0" applyFont="1" applyFill="1" applyAlignment="1" applyProtection="1">
      <alignment horizontal="center"/>
      <protection hidden="1"/>
    </xf>
    <xf numFmtId="164" fontId="2" fillId="35" borderId="0" xfId="0" applyNumberFormat="1" applyFont="1" applyFill="1" applyAlignment="1" applyProtection="1">
      <alignment horizontal="center"/>
      <protection/>
    </xf>
    <xf numFmtId="0" fontId="2" fillId="0" borderId="0" xfId="0" applyFont="1" applyFill="1" applyAlignment="1" applyProtection="1">
      <alignment horizontal="center" wrapText="1"/>
      <protection hidden="1"/>
    </xf>
    <xf numFmtId="164" fontId="2" fillId="0" borderId="0" xfId="0" applyNumberFormat="1" applyFont="1" applyFill="1" applyAlignment="1" applyProtection="1">
      <alignment horizontal="center"/>
      <protection hidden="1"/>
    </xf>
    <xf numFmtId="164" fontId="2" fillId="0" borderId="10" xfId="0" applyNumberFormat="1" applyFont="1" applyFill="1" applyBorder="1" applyAlignment="1" applyProtection="1">
      <alignment horizontal="center"/>
      <protection locked="0"/>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horizontal="center"/>
    </xf>
    <xf numFmtId="0" fontId="0" fillId="0" borderId="3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33" xfId="0" applyBorder="1" applyAlignment="1">
      <alignment horizontal="center"/>
    </xf>
    <xf numFmtId="0" fontId="0" fillId="36" borderId="16" xfId="0" applyFill="1" applyBorder="1" applyAlignment="1">
      <alignment/>
    </xf>
    <xf numFmtId="0" fontId="0" fillId="36" borderId="18" xfId="0" applyFill="1" applyBorder="1" applyAlignment="1">
      <alignment/>
    </xf>
    <xf numFmtId="0" fontId="0" fillId="0" borderId="0" xfId="0" applyFont="1" applyAlignment="1" applyProtection="1">
      <alignment horizontal="left" wrapText="1"/>
      <protection hidden="1"/>
    </xf>
    <xf numFmtId="0" fontId="0" fillId="0" borderId="25" xfId="0" applyBorder="1" applyAlignment="1" applyProtection="1">
      <alignment wrapText="1"/>
      <protection hidden="1"/>
    </xf>
    <xf numFmtId="0" fontId="0" fillId="0" borderId="26" xfId="0" applyBorder="1" applyAlignment="1" applyProtection="1">
      <alignment wrapText="1"/>
      <protection hidden="1"/>
    </xf>
    <xf numFmtId="0" fontId="0" fillId="0" borderId="27" xfId="0" applyBorder="1" applyAlignment="1" applyProtection="1">
      <alignment wrapText="1"/>
      <protection hidden="1"/>
    </xf>
    <xf numFmtId="164" fontId="2" fillId="35" borderId="0" xfId="0" applyNumberFormat="1" applyFont="1" applyFill="1" applyAlignment="1" applyProtection="1">
      <alignment horizontal="center"/>
      <protection hidden="1"/>
    </xf>
    <xf numFmtId="0" fontId="0" fillId="35" borderId="0" xfId="0" applyFill="1" applyAlignment="1" applyProtection="1">
      <alignment/>
      <protection hidden="1"/>
    </xf>
    <xf numFmtId="0" fontId="2" fillId="0" borderId="12" xfId="0" applyFont="1" applyBorder="1" applyAlignment="1">
      <alignment wrapText="1"/>
    </xf>
    <xf numFmtId="0" fontId="2" fillId="0" borderId="0" xfId="0" applyFont="1" applyBorder="1" applyAlignment="1">
      <alignment wrapText="1"/>
    </xf>
    <xf numFmtId="0" fontId="2" fillId="0" borderId="11" xfId="0" applyFont="1" applyBorder="1" applyAlignment="1">
      <alignment wrapText="1"/>
    </xf>
    <xf numFmtId="0" fontId="2" fillId="0" borderId="12"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25" xfId="0" applyFont="1" applyBorder="1" applyAlignment="1">
      <alignment wrapText="1"/>
    </xf>
    <xf numFmtId="0" fontId="2" fillId="0" borderId="26" xfId="0" applyFont="1" applyBorder="1" applyAlignment="1">
      <alignment wrapText="1"/>
    </xf>
    <xf numFmtId="0" fontId="2" fillId="0" borderId="27" xfId="0" applyFont="1" applyBorder="1" applyAlignment="1">
      <alignment wrapText="1"/>
    </xf>
    <xf numFmtId="0" fontId="1" fillId="0" borderId="34" xfId="0" applyFont="1" applyBorder="1" applyAlignment="1">
      <alignment/>
    </xf>
    <xf numFmtId="0" fontId="1" fillId="0" borderId="35" xfId="0" applyFont="1" applyBorder="1" applyAlignment="1">
      <alignment/>
    </xf>
    <xf numFmtId="0" fontId="1" fillId="0" borderId="36"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164" fontId="2" fillId="33" borderId="34" xfId="0" applyNumberFormat="1" applyFont="1" applyFill="1" applyBorder="1" applyAlignment="1">
      <alignment horizontal="center"/>
    </xf>
    <xf numFmtId="0" fontId="0" fillId="33" borderId="35" xfId="0" applyFont="1" applyFill="1" applyBorder="1" applyAlignment="1">
      <alignment/>
    </xf>
    <xf numFmtId="0" fontId="0" fillId="33" borderId="36" xfId="0" applyFont="1" applyFill="1" applyBorder="1" applyAlignment="1">
      <alignment/>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0" xfId="0" applyFont="1" applyAlignment="1">
      <alignment horizontal="left" wrapText="1"/>
    </xf>
    <xf numFmtId="0" fontId="2" fillId="0" borderId="23" xfId="0" applyFont="1" applyBorder="1" applyAlignment="1">
      <alignment/>
    </xf>
    <xf numFmtId="0" fontId="2" fillId="0" borderId="20" xfId="0" applyFont="1" applyBorder="1" applyAlignment="1">
      <alignment/>
    </xf>
    <xf numFmtId="0" fontId="2" fillId="0" borderId="24" xfId="0" applyFont="1" applyBorder="1" applyAlignment="1">
      <alignment/>
    </xf>
    <xf numFmtId="164" fontId="2" fillId="0" borderId="23" xfId="0" applyNumberFormat="1" applyFont="1" applyBorder="1" applyAlignment="1">
      <alignment wrapText="1"/>
    </xf>
    <xf numFmtId="164" fontId="0" fillId="0" borderId="20" xfId="0" applyNumberFormat="1" applyBorder="1" applyAlignment="1">
      <alignment wrapText="1"/>
    </xf>
    <xf numFmtId="164" fontId="0" fillId="0" borderId="24" xfId="0" applyNumberFormat="1" applyBorder="1" applyAlignment="1">
      <alignment wrapText="1"/>
    </xf>
    <xf numFmtId="0" fontId="0" fillId="0" borderId="34" xfId="0" applyFont="1" applyBorder="1" applyAlignment="1">
      <alignment wrapText="1"/>
    </xf>
    <xf numFmtId="0" fontId="0" fillId="0" borderId="35" xfId="0" applyFont="1" applyBorder="1" applyAlignment="1">
      <alignment wrapText="1"/>
    </xf>
    <xf numFmtId="0" fontId="0" fillId="0" borderId="36" xfId="0" applyFont="1" applyBorder="1" applyAlignment="1">
      <alignment wrapText="1"/>
    </xf>
    <xf numFmtId="0" fontId="0" fillId="0" borderId="0" xfId="0" applyAlignment="1">
      <alignment wrapText="1"/>
    </xf>
    <xf numFmtId="0" fontId="0" fillId="0" borderId="0" xfId="0" applyAlignment="1">
      <alignment/>
    </xf>
    <xf numFmtId="0" fontId="4" fillId="0" borderId="23" xfId="0" applyFont="1" applyBorder="1" applyAlignment="1">
      <alignment/>
    </xf>
    <xf numFmtId="0" fontId="4" fillId="0" borderId="20" xfId="0" applyFont="1" applyBorder="1" applyAlignment="1">
      <alignment/>
    </xf>
    <xf numFmtId="0" fontId="4" fillId="0" borderId="24" xfId="0" applyFont="1" applyBorder="1" applyAlignment="1">
      <alignment/>
    </xf>
    <xf numFmtId="0" fontId="4" fillId="0" borderId="25" xfId="0" applyFont="1" applyBorder="1" applyAlignment="1">
      <alignment wrapText="1"/>
    </xf>
    <xf numFmtId="0" fontId="4" fillId="0" borderId="26" xfId="0" applyFont="1" applyBorder="1" applyAlignment="1">
      <alignment wrapText="1"/>
    </xf>
    <xf numFmtId="0" fontId="4" fillId="0" borderId="27" xfId="0" applyFont="1"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36" borderId="23" xfId="0" applyFill="1" applyBorder="1" applyAlignment="1">
      <alignment horizontal="center"/>
    </xf>
    <xf numFmtId="0" fontId="0" fillId="36" borderId="24" xfId="0" applyFill="1" applyBorder="1" applyAlignment="1">
      <alignment horizontal="center"/>
    </xf>
    <xf numFmtId="0" fontId="0" fillId="36" borderId="37" xfId="0" applyFill="1" applyBorder="1" applyAlignment="1">
      <alignment horizontal="center" vertical="center"/>
    </xf>
    <xf numFmtId="0" fontId="0" fillId="0" borderId="38" xfId="0" applyBorder="1" applyAlignment="1">
      <alignment horizontal="center" vertical="center"/>
    </xf>
    <xf numFmtId="0" fontId="0" fillId="0" borderId="29" xfId="0" applyBorder="1" applyAlignment="1">
      <alignment horizontal="center"/>
    </xf>
    <xf numFmtId="0" fontId="0" fillId="0" borderId="30" xfId="0" applyBorder="1" applyAlignment="1">
      <alignment horizontal="center"/>
    </xf>
    <xf numFmtId="0" fontId="0" fillId="0" borderId="33" xfId="0" applyBorder="1" applyAlignment="1">
      <alignmen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6">
    <dxf>
      <font>
        <color indexed="8"/>
      </font>
      <fill>
        <patternFill>
          <bgColor indexed="19"/>
        </patternFill>
      </fill>
    </dxf>
    <dxf>
      <font>
        <color indexed="8"/>
      </font>
      <fill>
        <patternFill>
          <bgColor indexed="51"/>
        </patternFill>
      </fill>
    </dxf>
    <dxf>
      <font>
        <color indexed="9"/>
      </font>
      <fill>
        <patternFill>
          <bgColor indexed="10"/>
        </patternFill>
      </fill>
    </dxf>
    <dxf>
      <font>
        <color indexed="8"/>
      </font>
      <fill>
        <patternFill>
          <bgColor indexed="50"/>
        </patternFill>
      </fill>
    </dxf>
    <dxf>
      <font>
        <color indexed="8"/>
      </font>
      <fill>
        <patternFill>
          <bgColor indexed="51"/>
        </patternFill>
      </fill>
    </dxf>
    <dxf>
      <font>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6"/>
  <sheetViews>
    <sheetView tabSelected="1" zoomScale="115" zoomScaleNormal="115" zoomScalePageLayoutView="0" workbookViewId="0" topLeftCell="A5">
      <selection activeCell="B11" sqref="B11"/>
    </sheetView>
  </sheetViews>
  <sheetFormatPr defaultColWidth="11.421875" defaultRowHeight="12.75"/>
  <cols>
    <col min="1" max="1" width="17.00390625" style="0" customWidth="1"/>
    <col min="2" max="2" width="33.140625" style="0" customWidth="1"/>
    <col min="3" max="3" width="27.8515625" style="0" customWidth="1"/>
    <col min="4" max="4" width="27.28125" style="0" customWidth="1"/>
  </cols>
  <sheetData>
    <row r="1" spans="1:4" ht="18">
      <c r="A1" s="33" t="s">
        <v>73</v>
      </c>
      <c r="B1" s="34"/>
      <c r="C1" s="34"/>
      <c r="D1" s="35"/>
    </row>
    <row r="2" spans="1:9" ht="16.5" thickBot="1">
      <c r="A2" s="78" t="s">
        <v>13</v>
      </c>
      <c r="B2" s="79"/>
      <c r="C2" s="79"/>
      <c r="D2" s="80"/>
      <c r="E2" s="1"/>
      <c r="F2" s="1"/>
      <c r="G2" s="1"/>
      <c r="H2" s="1"/>
      <c r="I2" s="1"/>
    </row>
    <row r="3" spans="1:4" ht="12.75">
      <c r="A3" s="9"/>
      <c r="B3" s="9"/>
      <c r="C3" s="9"/>
      <c r="D3" s="9"/>
    </row>
    <row r="4" spans="1:7" ht="36.75" customHeight="1">
      <c r="A4" s="77" t="s">
        <v>12</v>
      </c>
      <c r="B4" s="77"/>
      <c r="C4" s="77"/>
      <c r="D4" s="77"/>
      <c r="E4" s="5"/>
      <c r="F4" s="5"/>
      <c r="G4" s="32"/>
    </row>
    <row r="5" spans="1:5" ht="15">
      <c r="A5" s="10"/>
      <c r="B5" s="10"/>
      <c r="C5" s="10"/>
      <c r="D5" s="10"/>
      <c r="E5" s="2"/>
    </row>
    <row r="6" spans="1:5" ht="15.75" customHeight="1">
      <c r="A6" s="81" t="s">
        <v>0</v>
      </c>
      <c r="B6" s="82"/>
      <c r="C6" s="82"/>
      <c r="D6" s="82"/>
      <c r="E6" s="3"/>
    </row>
    <row r="7" spans="1:5" ht="30" customHeight="1">
      <c r="A7" s="9"/>
      <c r="B7" s="62" t="s">
        <v>1</v>
      </c>
      <c r="C7" s="11" t="s">
        <v>75</v>
      </c>
      <c r="D7" s="11" t="s">
        <v>2</v>
      </c>
      <c r="E7" s="4"/>
    </row>
    <row r="8" spans="1:5" ht="15.75" thickBot="1">
      <c r="A8" s="9"/>
      <c r="B8" s="63"/>
      <c r="C8" s="7"/>
      <c r="D8" s="7"/>
      <c r="E8" s="3"/>
    </row>
    <row r="9" spans="1:5" ht="15.75" thickBot="1">
      <c r="A9" s="10" t="s">
        <v>3</v>
      </c>
      <c r="B9" s="64">
        <v>36000</v>
      </c>
      <c r="C9" s="8">
        <v>20000</v>
      </c>
      <c r="D9" s="8">
        <v>5000</v>
      </c>
      <c r="E9" s="3"/>
    </row>
    <row r="10" spans="1:5" ht="15">
      <c r="A10" s="10"/>
      <c r="B10" s="7"/>
      <c r="C10" s="7"/>
      <c r="D10" s="7"/>
      <c r="E10" s="3"/>
    </row>
    <row r="11" spans="1:5" ht="15">
      <c r="A11" s="60" t="s">
        <v>4</v>
      </c>
      <c r="B11" s="59" t="str">
        <f>IF(AND(B9&gt;=15000,B9&lt;30000),"Sonderprämie 5.000 €",IF(B9&gt;=30000,"Sonderprämie 10.000 €","LIZENZKÜNDIGUNG"))</f>
        <v>Sonderprämie 10.000 €</v>
      </c>
      <c r="C11" s="61" t="str">
        <f>IF(AND(C9&gt;=15000,C9&lt;30000),"Sonderprämie 5.000 €",IF(C9&gt;=30000,"Sonderprämie 10.000 €","LIZENZKÜNDIGUNG"))</f>
        <v>Sonderprämie 5.000 €</v>
      </c>
      <c r="D11" s="61" t="str">
        <f>IF(AND(D9&gt;=15000,D9&lt;30000),"Sonderprämie 5.000 €",IF(D9&gt;=30000,"Sonderprämie 10.000 €","LIZENZKÜNDIGUNG"))</f>
        <v>LIZENZKÜNDIGUNG</v>
      </c>
      <c r="E11" s="3"/>
    </row>
    <row r="12" spans="1:5" ht="15">
      <c r="A12" s="2"/>
      <c r="B12" s="3"/>
      <c r="C12" s="3"/>
      <c r="D12" s="3"/>
      <c r="E12" s="3"/>
    </row>
    <row r="13" spans="1:5" ht="15">
      <c r="A13" s="2"/>
      <c r="B13" s="3"/>
      <c r="C13" s="3"/>
      <c r="D13" s="3"/>
      <c r="E13" s="3"/>
    </row>
    <row r="14" ht="13.5" thickBot="1"/>
    <row r="15" spans="1:4" ht="18.75" thickBot="1">
      <c r="A15" s="92" t="s">
        <v>53</v>
      </c>
      <c r="B15" s="93"/>
      <c r="C15" s="93"/>
      <c r="D15" s="94"/>
    </row>
    <row r="16" spans="1:4" ht="15">
      <c r="A16" s="86" t="s">
        <v>49</v>
      </c>
      <c r="B16" s="87"/>
      <c r="C16" s="87"/>
      <c r="D16" s="88"/>
    </row>
    <row r="17" spans="1:4" ht="15">
      <c r="A17" s="83" t="s">
        <v>48</v>
      </c>
      <c r="B17" s="84"/>
      <c r="C17" s="84"/>
      <c r="D17" s="85"/>
    </row>
    <row r="18" spans="1:4" ht="15">
      <c r="A18" s="83" t="s">
        <v>50</v>
      </c>
      <c r="B18" s="84"/>
      <c r="C18" s="84"/>
      <c r="D18" s="85"/>
    </row>
    <row r="19" spans="1:4" ht="15">
      <c r="A19" s="83" t="s">
        <v>51</v>
      </c>
      <c r="B19" s="84"/>
      <c r="C19" s="84"/>
      <c r="D19" s="85"/>
    </row>
    <row r="20" spans="1:4" ht="15.75" thickBot="1">
      <c r="A20" s="95" t="s">
        <v>52</v>
      </c>
      <c r="B20" s="96"/>
      <c r="C20" s="96"/>
      <c r="D20" s="97"/>
    </row>
    <row r="21" ht="13.5" thickBot="1"/>
    <row r="22" spans="1:4" ht="18.75" thickBot="1">
      <c r="A22" s="92" t="s">
        <v>54</v>
      </c>
      <c r="B22" s="93"/>
      <c r="C22" s="93"/>
      <c r="D22" s="94"/>
    </row>
    <row r="23" spans="1:4" ht="15">
      <c r="A23" s="86" t="s">
        <v>55</v>
      </c>
      <c r="B23" s="87"/>
      <c r="C23" s="87"/>
      <c r="D23" s="88"/>
    </row>
    <row r="24" spans="1:4" ht="15">
      <c r="A24" s="83" t="s">
        <v>56</v>
      </c>
      <c r="B24" s="84"/>
      <c r="C24" s="84"/>
      <c r="D24" s="85"/>
    </row>
    <row r="25" spans="1:4" ht="15">
      <c r="A25" s="83" t="s">
        <v>58</v>
      </c>
      <c r="B25" s="84"/>
      <c r="C25" s="84"/>
      <c r="D25" s="85"/>
    </row>
    <row r="26" spans="1:4" ht="32.25" customHeight="1" thickBot="1">
      <c r="A26" s="89" t="s">
        <v>57</v>
      </c>
      <c r="B26" s="90"/>
      <c r="C26" s="90"/>
      <c r="D26" s="91"/>
    </row>
  </sheetData>
  <sheetProtection/>
  <mergeCells count="14">
    <mergeCell ref="A26:D26"/>
    <mergeCell ref="A15:D15"/>
    <mergeCell ref="A22:D22"/>
    <mergeCell ref="A23:D23"/>
    <mergeCell ref="A24:D24"/>
    <mergeCell ref="A18:D18"/>
    <mergeCell ref="A19:D19"/>
    <mergeCell ref="A20:D20"/>
    <mergeCell ref="A4:D4"/>
    <mergeCell ref="A2:D2"/>
    <mergeCell ref="A6:D6"/>
    <mergeCell ref="A17:D17"/>
    <mergeCell ref="A16:D16"/>
    <mergeCell ref="A25:D25"/>
  </mergeCells>
  <printOptions/>
  <pageMargins left="0.787401575" right="0.787401575" top="0.984251969" bottom="0.984251969" header="0.4921259845" footer="0.4921259845"/>
  <pageSetup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I25"/>
  <sheetViews>
    <sheetView zoomScale="120" zoomScaleNormal="120" zoomScalePageLayoutView="0" workbookViewId="0" topLeftCell="A1">
      <selection activeCell="F17" sqref="F17"/>
    </sheetView>
  </sheetViews>
  <sheetFormatPr defaultColWidth="11.421875" defaultRowHeight="12.75"/>
  <cols>
    <col min="1" max="1" width="33.00390625" style="0" bestFit="1" customWidth="1"/>
    <col min="2" max="2" width="17.7109375" style="0" customWidth="1"/>
    <col min="3" max="3" width="31.8515625" style="0" customWidth="1"/>
    <col min="4" max="4" width="46.421875" style="0" customWidth="1"/>
  </cols>
  <sheetData>
    <row r="1" spans="1:3" ht="18">
      <c r="A1" s="36" t="s">
        <v>72</v>
      </c>
      <c r="B1" s="37"/>
      <c r="C1" s="38"/>
    </row>
    <row r="2" spans="1:9" s="6" customFormat="1" ht="16.5" thickBot="1">
      <c r="A2" s="101" t="s">
        <v>14</v>
      </c>
      <c r="B2" s="102"/>
      <c r="C2" s="103"/>
      <c r="D2" s="1"/>
      <c r="E2" s="1"/>
      <c r="F2" s="1"/>
      <c r="G2" s="1"/>
      <c r="H2" s="1"/>
      <c r="I2" s="1"/>
    </row>
    <row r="4" spans="1:7" ht="66.75" customHeight="1">
      <c r="A4" s="104" t="s">
        <v>24</v>
      </c>
      <c r="B4" s="104"/>
      <c r="C4" s="104"/>
      <c r="D4" s="5"/>
      <c r="E4" s="5"/>
      <c r="F4" s="5"/>
      <c r="G4" s="5"/>
    </row>
    <row r="5" spans="1:5" ht="15.75" thickBot="1">
      <c r="A5" s="2"/>
      <c r="B5" s="2"/>
      <c r="C5" s="2"/>
      <c r="D5" s="2"/>
      <c r="E5" s="2"/>
    </row>
    <row r="6" spans="1:5" ht="15.75" thickBot="1">
      <c r="A6" s="98" t="s">
        <v>60</v>
      </c>
      <c r="B6" s="99"/>
      <c r="C6" s="100"/>
      <c r="D6" s="3"/>
      <c r="E6" s="3"/>
    </row>
    <row r="7" spans="1:5" ht="15">
      <c r="A7" s="24"/>
      <c r="B7" s="25"/>
      <c r="C7" s="26"/>
      <c r="D7" s="3"/>
      <c r="E7" s="3"/>
    </row>
    <row r="8" spans="1:5" ht="20.25">
      <c r="A8" s="16" t="s">
        <v>59</v>
      </c>
      <c r="B8" s="15" t="s">
        <v>25</v>
      </c>
      <c r="C8" s="17" t="s">
        <v>4</v>
      </c>
      <c r="E8" s="3"/>
    </row>
    <row r="9" spans="1:5" ht="21" thickBot="1">
      <c r="A9" s="16"/>
      <c r="B9" s="15"/>
      <c r="C9" s="17"/>
      <c r="E9" s="3"/>
    </row>
    <row r="10" spans="1:5" ht="22.5">
      <c r="A10" s="29"/>
      <c r="B10" s="28" t="s">
        <v>15</v>
      </c>
      <c r="C10" s="30"/>
      <c r="E10" s="3"/>
    </row>
    <row r="11" spans="1:5" ht="15">
      <c r="A11" s="19" t="s">
        <v>18</v>
      </c>
      <c r="B11" s="27">
        <v>25000</v>
      </c>
      <c r="C11" s="20" t="str">
        <f>IF(OR(B11&gt;=25000,B12&gt;=25000),"Sonderprämie 10000 €",IF(OR(B11&gt;=15000,B12&gt;=15000),"SONDERPRÄMIE 5000 €","KÜNDIGUNG"))</f>
        <v>Sonderprämie 10000 €</v>
      </c>
      <c r="E11" s="3"/>
    </row>
    <row r="12" spans="1:3" ht="15.75" thickBot="1">
      <c r="A12" s="21" t="s">
        <v>19</v>
      </c>
      <c r="B12" s="22">
        <v>5000</v>
      </c>
      <c r="C12" s="23" t="str">
        <f aca="true" t="shared" si="0" ref="C12:C20">IF(OR(B12&gt;=25000,B13&gt;=25000),"Sonderprämie 10000 €",IF(OR(B12&gt;=15000,B13&gt;=15000),"SONDERPRÄMIE 5000 €","KÜNDIGUNG"))</f>
        <v>KÜNDIGUNG</v>
      </c>
    </row>
    <row r="13" spans="1:3" ht="15.75" thickBot="1">
      <c r="A13" s="13"/>
      <c r="B13" s="14"/>
      <c r="C13" s="12"/>
    </row>
    <row r="14" spans="1:3" ht="15">
      <c r="A14" s="29"/>
      <c r="B14" s="28" t="s">
        <v>16</v>
      </c>
      <c r="C14" s="31"/>
    </row>
    <row r="15" spans="1:3" ht="15">
      <c r="A15" s="19" t="s">
        <v>20</v>
      </c>
      <c r="B15" s="27">
        <v>20000</v>
      </c>
      <c r="C15" s="20" t="str">
        <f t="shared" si="0"/>
        <v>SONDERPRÄMIE 5000 €</v>
      </c>
    </row>
    <row r="16" spans="1:3" ht="15.75" thickBot="1">
      <c r="A16" s="21" t="s">
        <v>23</v>
      </c>
      <c r="B16" s="22">
        <v>10000</v>
      </c>
      <c r="C16" s="23" t="str">
        <f t="shared" si="0"/>
        <v>KÜNDIGUNG</v>
      </c>
    </row>
    <row r="17" spans="1:3" ht="15.75" thickBot="1">
      <c r="A17" s="18"/>
      <c r="B17" s="14"/>
      <c r="C17" s="12"/>
    </row>
    <row r="18" spans="1:3" ht="15">
      <c r="A18" s="29"/>
      <c r="B18" s="28" t="s">
        <v>17</v>
      </c>
      <c r="C18" s="31"/>
    </row>
    <row r="19" spans="1:3" ht="15">
      <c r="A19" s="19" t="s">
        <v>22</v>
      </c>
      <c r="B19" s="27">
        <v>5000</v>
      </c>
      <c r="C19" s="20" t="str">
        <f t="shared" si="0"/>
        <v>KÜNDIGUNG</v>
      </c>
    </row>
    <row r="20" spans="1:3" ht="15.75" thickBot="1">
      <c r="A20" s="21" t="s">
        <v>21</v>
      </c>
      <c r="B20" s="22">
        <v>9000</v>
      </c>
      <c r="C20" s="23" t="str">
        <f t="shared" si="0"/>
        <v>KÜNDIGUNG</v>
      </c>
    </row>
    <row r="21" spans="3:4" ht="15.75" thickBot="1">
      <c r="C21" s="3"/>
      <c r="D21" s="3"/>
    </row>
    <row r="22" spans="1:4" ht="18.75" thickBot="1">
      <c r="A22" s="92" t="s">
        <v>61</v>
      </c>
      <c r="B22" s="93"/>
      <c r="C22" s="93"/>
      <c r="D22" s="94"/>
    </row>
    <row r="23" spans="1:4" ht="15">
      <c r="A23" s="105" t="s">
        <v>62</v>
      </c>
      <c r="B23" s="106"/>
      <c r="C23" s="106"/>
      <c r="D23" s="107"/>
    </row>
    <row r="24" spans="1:4" ht="15.75">
      <c r="A24" s="83" t="s">
        <v>63</v>
      </c>
      <c r="B24" s="84"/>
      <c r="C24" s="84"/>
      <c r="D24" s="85"/>
    </row>
    <row r="25" spans="1:4" ht="15.75" thickBot="1">
      <c r="A25" s="89" t="s">
        <v>64</v>
      </c>
      <c r="B25" s="90"/>
      <c r="C25" s="90"/>
      <c r="D25" s="91"/>
    </row>
  </sheetData>
  <sheetProtection/>
  <mergeCells count="7">
    <mergeCell ref="A24:D24"/>
    <mergeCell ref="A25:D25"/>
    <mergeCell ref="A6:C6"/>
    <mergeCell ref="A2:C2"/>
    <mergeCell ref="A4:C4"/>
    <mergeCell ref="A22:D22"/>
    <mergeCell ref="A23:D23"/>
  </mergeCells>
  <conditionalFormatting sqref="C13:C14 C17:C18">
    <cfRule type="cellIs" priority="1" dxfId="2" operator="equal" stopIfTrue="1">
      <formula>"KÜNDIGUNG"</formula>
    </cfRule>
    <cfRule type="cellIs" priority="2" dxfId="1" operator="equal" stopIfTrue="1">
      <formula>"Sonderprämie 5000 €"</formula>
    </cfRule>
    <cfRule type="cellIs" priority="3" dxfId="3" operator="equal" stopIfTrue="1">
      <formula>"Sonderprämie 10000 €"</formula>
    </cfRule>
  </conditionalFormatting>
  <conditionalFormatting sqref="C11:C12 C15:C16 C19:C20">
    <cfRule type="cellIs" priority="4" dxfId="2" operator="equal" stopIfTrue="1">
      <formula>"KÜNDIGUNG"</formula>
    </cfRule>
    <cfRule type="cellIs" priority="5" dxfId="1" operator="equal" stopIfTrue="1">
      <formula>"Sonderprämie 5000 €"</formula>
    </cfRule>
    <cfRule type="cellIs" priority="6" dxfId="0" operator="equal" stopIfTrue="1">
      <formula>"Sonderprämie 10000 €"</formula>
    </cfRule>
  </conditionalFormatting>
  <printOptions/>
  <pageMargins left="0.787401575" right="0.787401575" top="0.984251969" bottom="0.984251969" header="0.4921259845" footer="0.4921259845"/>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F13" sqref="F13"/>
    </sheetView>
  </sheetViews>
  <sheetFormatPr defaultColWidth="11.421875" defaultRowHeight="12.75"/>
  <cols>
    <col min="1" max="1" width="26.00390625" style="0" customWidth="1"/>
    <col min="2" max="2" width="21.421875" style="0" customWidth="1"/>
    <col min="3" max="3" width="16.140625" style="0" customWidth="1"/>
    <col min="4" max="4" width="11.7109375" style="0" customWidth="1"/>
    <col min="5" max="5" width="8.8515625" style="0" customWidth="1"/>
    <col min="6" max="6" width="14.7109375" style="0" bestFit="1" customWidth="1"/>
    <col min="7" max="7" width="12.421875" style="0" bestFit="1" customWidth="1"/>
  </cols>
  <sheetData>
    <row r="1" spans="1:4" ht="18">
      <c r="A1" s="36" t="s">
        <v>74</v>
      </c>
      <c r="B1" s="39"/>
      <c r="C1" s="39"/>
      <c r="D1" s="38"/>
    </row>
    <row r="2" spans="1:7" ht="25.5" customHeight="1" thickBot="1">
      <c r="A2" s="101" t="s">
        <v>26</v>
      </c>
      <c r="B2" s="102"/>
      <c r="C2" s="102"/>
      <c r="D2" s="103"/>
      <c r="E2" s="1"/>
      <c r="F2" s="1"/>
      <c r="G2" s="1"/>
    </row>
    <row r="4" spans="1:6" ht="39" customHeight="1">
      <c r="A4" s="114" t="s">
        <v>70</v>
      </c>
      <c r="B4" s="114"/>
      <c r="C4" s="114"/>
      <c r="D4" s="114"/>
      <c r="E4" s="1"/>
      <c r="F4" s="1"/>
    </row>
    <row r="6" ht="13.5" thickBot="1"/>
    <row r="7" spans="1:4" ht="12.75">
      <c r="A7" s="40"/>
      <c r="B7" s="41" t="s">
        <v>30</v>
      </c>
      <c r="C7" s="41" t="s">
        <v>31</v>
      </c>
      <c r="D7" s="42" t="s">
        <v>32</v>
      </c>
    </row>
    <row r="8" spans="1:4" ht="12.75">
      <c r="A8" s="43"/>
      <c r="B8" s="14"/>
      <c r="C8" s="14"/>
      <c r="D8" s="44"/>
    </row>
    <row r="9" spans="1:4" ht="12.75">
      <c r="A9" s="43" t="s">
        <v>27</v>
      </c>
      <c r="B9" s="45">
        <v>12000</v>
      </c>
      <c r="C9" s="46">
        <v>2</v>
      </c>
      <c r="D9" s="47" t="str">
        <f>IF(AND(B9&gt;10000,NOT(C9&gt;3)),"200 €","keine Zulage")</f>
        <v>200 €</v>
      </c>
    </row>
    <row r="10" spans="1:4" ht="12.75">
      <c r="A10" s="43" t="s">
        <v>28</v>
      </c>
      <c r="B10" s="45">
        <v>12000</v>
      </c>
      <c r="C10" s="46">
        <v>4</v>
      </c>
      <c r="D10" s="47" t="str">
        <f>IF(AND(B10&gt;10000,NOT(C10&gt;3)),"200 €","keine Zulage")</f>
        <v>keine Zulage</v>
      </c>
    </row>
    <row r="11" spans="1:4" ht="13.5" thickBot="1">
      <c r="A11" s="48" t="s">
        <v>29</v>
      </c>
      <c r="B11" s="49">
        <v>7000</v>
      </c>
      <c r="C11" s="50">
        <v>2</v>
      </c>
      <c r="D11" s="51" t="str">
        <f>IF(AND(B11&gt;10000,NOT(C11&gt;3)),"200 €","keine Zulage")</f>
        <v>keine Zulage</v>
      </c>
    </row>
    <row r="14" spans="1:5" ht="41.25" customHeight="1">
      <c r="A14" s="114" t="s">
        <v>67</v>
      </c>
      <c r="B14" s="114"/>
      <c r="C14" s="114"/>
      <c r="D14" s="114"/>
      <c r="E14" s="115"/>
    </row>
    <row r="15" ht="13.5" thickBot="1"/>
    <row r="16" spans="1:5" ht="51">
      <c r="A16" s="52" t="s">
        <v>35</v>
      </c>
      <c r="B16" s="53" t="s">
        <v>33</v>
      </c>
      <c r="C16" s="54" t="s">
        <v>46</v>
      </c>
      <c r="D16" s="53" t="s">
        <v>34</v>
      </c>
      <c r="E16" s="55" t="s">
        <v>47</v>
      </c>
    </row>
    <row r="17" spans="1:5" ht="12.75">
      <c r="A17" s="18"/>
      <c r="B17" s="46"/>
      <c r="C17" s="46"/>
      <c r="D17" s="46"/>
      <c r="E17" s="44"/>
    </row>
    <row r="18" spans="1:5" ht="12.75">
      <c r="A18" s="18" t="s">
        <v>36</v>
      </c>
      <c r="B18" s="56" t="s">
        <v>43</v>
      </c>
      <c r="C18" s="56" t="s">
        <v>44</v>
      </c>
      <c r="D18" s="56">
        <v>44</v>
      </c>
      <c r="E18" s="47">
        <f aca="true" t="shared" si="0" ref="E18:E23">IF(AND(D18&lt;=40,C18="nein",B18="ledig"),"X","")</f>
      </c>
    </row>
    <row r="19" spans="1:5" ht="12.75">
      <c r="A19" s="18" t="s">
        <v>37</v>
      </c>
      <c r="B19" s="56" t="s">
        <v>43</v>
      </c>
      <c r="C19" s="56" t="s">
        <v>44</v>
      </c>
      <c r="D19" s="56">
        <v>23</v>
      </c>
      <c r="E19" s="47" t="str">
        <f t="shared" si="0"/>
        <v>X</v>
      </c>
    </row>
    <row r="20" spans="1:5" ht="12.75">
      <c r="A20" s="18" t="s">
        <v>41</v>
      </c>
      <c r="B20" s="56" t="s">
        <v>43</v>
      </c>
      <c r="C20" s="56" t="s">
        <v>45</v>
      </c>
      <c r="D20" s="56">
        <v>27</v>
      </c>
      <c r="E20" s="47">
        <f t="shared" si="0"/>
      </c>
    </row>
    <row r="21" spans="1:5" ht="12.75">
      <c r="A21" s="18" t="s">
        <v>38</v>
      </c>
      <c r="B21" s="56" t="s">
        <v>42</v>
      </c>
      <c r="C21" s="56" t="s">
        <v>44</v>
      </c>
      <c r="D21" s="56">
        <v>33</v>
      </c>
      <c r="E21" s="47">
        <f t="shared" si="0"/>
      </c>
    </row>
    <row r="22" spans="1:5" ht="12.75">
      <c r="A22" s="18" t="s">
        <v>39</v>
      </c>
      <c r="B22" s="56" t="s">
        <v>43</v>
      </c>
      <c r="C22" s="56" t="s">
        <v>44</v>
      </c>
      <c r="D22" s="56">
        <v>32</v>
      </c>
      <c r="E22" s="47" t="str">
        <f t="shared" si="0"/>
        <v>X</v>
      </c>
    </row>
    <row r="23" spans="1:5" ht="13.5" thickBot="1">
      <c r="A23" s="57" t="s">
        <v>40</v>
      </c>
      <c r="B23" s="58" t="s">
        <v>42</v>
      </c>
      <c r="C23" s="58" t="s">
        <v>45</v>
      </c>
      <c r="D23" s="58">
        <v>41</v>
      </c>
      <c r="E23" s="51">
        <f t="shared" si="0"/>
      </c>
    </row>
    <row r="25" ht="13.5" thickBot="1"/>
    <row r="26" spans="1:4" ht="18.75" thickBot="1">
      <c r="A26" s="92" t="s">
        <v>65</v>
      </c>
      <c r="B26" s="93"/>
      <c r="C26" s="93"/>
      <c r="D26" s="94"/>
    </row>
    <row r="27" spans="1:4" ht="32.25" customHeight="1" thickBot="1">
      <c r="A27" s="108" t="s">
        <v>71</v>
      </c>
      <c r="B27" s="109"/>
      <c r="C27" s="109"/>
      <c r="D27" s="110"/>
    </row>
    <row r="28" spans="1:4" ht="15.75">
      <c r="A28" s="116" t="s">
        <v>66</v>
      </c>
      <c r="B28" s="117"/>
      <c r="C28" s="117"/>
      <c r="D28" s="118"/>
    </row>
    <row r="29" spans="1:4" ht="16.5" thickBot="1">
      <c r="A29" s="119" t="s">
        <v>69</v>
      </c>
      <c r="B29" s="120"/>
      <c r="C29" s="120"/>
      <c r="D29" s="121"/>
    </row>
    <row r="30" spans="1:4" ht="42.75" customHeight="1" thickBot="1">
      <c r="A30" s="111" t="s">
        <v>68</v>
      </c>
      <c r="B30" s="112"/>
      <c r="C30" s="112"/>
      <c r="D30" s="113"/>
    </row>
    <row r="31" ht="15" customHeight="1"/>
    <row r="32" spans="1:4" ht="15">
      <c r="A32" s="84"/>
      <c r="B32" s="84"/>
      <c r="C32" s="84"/>
      <c r="D32" s="84"/>
    </row>
  </sheetData>
  <sheetProtection/>
  <mergeCells count="9">
    <mergeCell ref="A32:D32"/>
    <mergeCell ref="A27:D27"/>
    <mergeCell ref="A30:D30"/>
    <mergeCell ref="A14:E14"/>
    <mergeCell ref="A2:D2"/>
    <mergeCell ref="A4:D4"/>
    <mergeCell ref="A26:D26"/>
    <mergeCell ref="A28:D28"/>
    <mergeCell ref="A29:D29"/>
  </mergeCells>
  <printOptions/>
  <pageMargins left="0.787401575" right="0.787401575" top="0.984251969" bottom="0.984251969" header="0.4921259845" footer="0.4921259845"/>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2:H2"/>
  <sheetViews>
    <sheetView zoomScale="190" zoomScaleNormal="190" zoomScalePageLayoutView="0" workbookViewId="0" topLeftCell="A1">
      <selection activeCell="C8" sqref="C8"/>
    </sheetView>
  </sheetViews>
  <sheetFormatPr defaultColWidth="11.421875" defaultRowHeight="12.75"/>
  <sheetData>
    <row r="1" ht="13.5" thickBot="1"/>
    <row r="2" spans="1:8" ht="76.5" customHeight="1" thickBot="1">
      <c r="A2" s="122" t="s">
        <v>76</v>
      </c>
      <c r="B2" s="123"/>
      <c r="C2" s="123"/>
      <c r="D2" s="123"/>
      <c r="E2" s="123"/>
      <c r="F2" s="123"/>
      <c r="G2" s="123"/>
      <c r="H2" s="124"/>
    </row>
  </sheetData>
  <sheetProtection/>
  <mergeCells count="1">
    <mergeCell ref="A2:H2"/>
  </mergeCells>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2:I10"/>
  <sheetViews>
    <sheetView zoomScale="145" zoomScaleNormal="145" zoomScalePageLayoutView="0" workbookViewId="0" topLeftCell="A1">
      <selection activeCell="F14" sqref="F14"/>
    </sheetView>
  </sheetViews>
  <sheetFormatPr defaultColWidth="11.421875" defaultRowHeight="12.75"/>
  <cols>
    <col min="1" max="1" width="14.8515625" style="0" bestFit="1" customWidth="1"/>
    <col min="2" max="2" width="18.140625" style="0" bestFit="1" customWidth="1"/>
    <col min="3" max="3" width="22.140625" style="0" bestFit="1" customWidth="1"/>
    <col min="4" max="4" width="29.28125" style="0" bestFit="1" customWidth="1"/>
  </cols>
  <sheetData>
    <row r="1" ht="13.5" customHeight="1" thickBot="1"/>
    <row r="2" spans="1:9" s="6" customFormat="1" ht="92.25" customHeight="1" thickBot="1">
      <c r="A2" s="122" t="s">
        <v>76</v>
      </c>
      <c r="B2" s="123"/>
      <c r="C2" s="123"/>
      <c r="D2" s="124"/>
      <c r="E2" s="1"/>
      <c r="F2" s="1"/>
      <c r="G2" s="1"/>
      <c r="H2" s="1"/>
      <c r="I2" s="1"/>
    </row>
    <row r="3" ht="13.5" thickBot="1"/>
    <row r="4" spans="1:4" ht="12.75">
      <c r="A4" s="127" t="s">
        <v>5</v>
      </c>
      <c r="B4" s="125" t="s">
        <v>78</v>
      </c>
      <c r="C4" s="126"/>
      <c r="D4" s="127" t="s">
        <v>77</v>
      </c>
    </row>
    <row r="5" spans="1:4" ht="13.5" thickBot="1">
      <c r="A5" s="128"/>
      <c r="B5" s="75" t="s">
        <v>9</v>
      </c>
      <c r="C5" s="76" t="s">
        <v>10</v>
      </c>
      <c r="D5" s="128"/>
    </row>
    <row r="6" spans="1:4" ht="13.5" thickBot="1">
      <c r="A6" s="65"/>
      <c r="B6" s="14"/>
      <c r="C6" s="44"/>
      <c r="D6" s="65"/>
    </row>
    <row r="7" spans="1:4" ht="12.75">
      <c r="A7" s="131" t="s">
        <v>6</v>
      </c>
      <c r="B7" s="68">
        <v>44</v>
      </c>
      <c r="C7" s="69">
        <v>52</v>
      </c>
      <c r="D7" s="74" t="str">
        <f>IF(AND(B7&gt;40,C7&gt;40),"400 € Prämie",IF(OR(B7&gt;35,C7&gt;35),"250 € Prämie","ANDROHUNG auf ENTLASSUNG"))</f>
        <v>400 € Prämie</v>
      </c>
    </row>
    <row r="8" spans="1:4" ht="12.75">
      <c r="A8" s="66" t="s">
        <v>7</v>
      </c>
      <c r="B8" s="70">
        <v>36</v>
      </c>
      <c r="C8" s="71">
        <v>20</v>
      </c>
      <c r="D8" s="129" t="str">
        <f>IF(AND(B8&gt;40,C8&gt;40),"400 € Prämie",IF(OR(B8&gt;35,C8&gt;35),"250 € Prämie","ANDROHUNG auf ENTLASSUNG"))</f>
        <v>250 € Prämie</v>
      </c>
    </row>
    <row r="9" spans="1:4" ht="12.75">
      <c r="A9" s="66" t="s">
        <v>8</v>
      </c>
      <c r="B9" s="70">
        <v>35</v>
      </c>
      <c r="C9" s="71">
        <v>35</v>
      </c>
      <c r="D9" s="129" t="str">
        <f>IF(AND(B9&gt;40,C9&gt;40),"400 € Prämie",IF(OR(B9&gt;35,C9&gt;35),"250 € Prämie","ANDROHUNG auf ENTLASSUNG"))</f>
        <v>ANDROHUNG auf ENTLASSUNG</v>
      </c>
    </row>
    <row r="10" spans="1:4" ht="13.5" thickBot="1">
      <c r="A10" s="67" t="s">
        <v>11</v>
      </c>
      <c r="B10" s="72">
        <v>3</v>
      </c>
      <c r="C10" s="73">
        <v>4</v>
      </c>
      <c r="D10" s="130" t="str">
        <f>IF(AND(B10&gt;40,C10&gt;40),"400 € Prämie",IF(OR(B10&gt;35,C10&gt;35),"250 € Prämie","ANDROHUNG auf ENTLASSUNG"))</f>
        <v>ANDROHUNG auf ENTLASSUNG</v>
      </c>
    </row>
  </sheetData>
  <sheetProtection/>
  <mergeCells count="4">
    <mergeCell ref="B4:C4"/>
    <mergeCell ref="A2:D2"/>
    <mergeCell ref="D4:D5"/>
    <mergeCell ref="A4:A5"/>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Lehrer: Pedro May</dc:creator>
  <cp:keywords/>
  <dc:description/>
  <cp:lastModifiedBy>Schueler Muster</cp:lastModifiedBy>
  <cp:lastPrinted>2008-10-28T11:58:30Z</cp:lastPrinted>
  <dcterms:created xsi:type="dcterms:W3CDTF">2006-11-12T00:08:58Z</dcterms:created>
  <dcterms:modified xsi:type="dcterms:W3CDTF">2017-12-20T09:21:19Z</dcterms:modified>
  <cp:category/>
  <cp:version/>
  <cp:contentType/>
  <cp:contentStatus/>
</cp:coreProperties>
</file>