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Z:\1 Themen\1 REALSCHULE 150221\IT\IT-REALSCHULE Daten150221\Tabellenkalkulation\"/>
    </mc:Choice>
  </mc:AlternateContent>
  <xr:revisionPtr revIDLastSave="0" documentId="8_{26484BA9-8E49-40C5-A3EE-585E7BF5B9EC}" xr6:coauthVersionLast="45" xr6:coauthVersionMax="45" xr10:uidLastSave="{00000000-0000-0000-0000-000000000000}"/>
  <bookViews>
    <workbookView xWindow="-108" yWindow="-108" windowWidth="23256" windowHeight="12576" xr2:uid="{00000000-000D-0000-FFFF-FFFF00000000}"/>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3" i="1" l="1"/>
  <c r="A34" i="1" l="1"/>
  <c r="A35" i="1" s="1"/>
  <c r="A36" i="1" s="1"/>
  <c r="A37" i="1" s="1"/>
  <c r="A38" i="1" s="1"/>
  <c r="A39" i="1" s="1"/>
  <c r="A40" i="1" s="1"/>
  <c r="A41" i="1" s="1"/>
  <c r="A42" i="1" s="1"/>
  <c r="A43" i="1" s="1"/>
  <c r="A44" i="1" s="1"/>
  <c r="A45" i="1" s="1"/>
  <c r="A46" i="1" s="1"/>
  <c r="A47" i="1" s="1"/>
  <c r="A48" i="1" s="1"/>
  <c r="A49" i="1" s="1"/>
  <c r="A50" i="1" s="1"/>
  <c r="A51" i="1" s="1"/>
  <c r="A52" i="1" s="1"/>
  <c r="A53" i="1" s="1"/>
  <c r="D34" i="1" l="1"/>
  <c r="D33" i="1"/>
  <c r="B33" i="1" l="1"/>
  <c r="B34" i="1"/>
  <c r="B24" i="1"/>
  <c r="B26" i="1" s="1"/>
  <c r="B28" i="1"/>
  <c r="B30" i="1" s="1"/>
  <c r="D35" i="1" l="1"/>
  <c r="B35" i="1" s="1"/>
  <c r="D36" i="1" l="1"/>
  <c r="B36" i="1" s="1"/>
  <c r="D37" i="1" l="1"/>
  <c r="B37" i="1" s="1"/>
  <c r="D38" i="1" l="1"/>
  <c r="B38" i="1" s="1"/>
  <c r="D39" i="1" l="1"/>
  <c r="B39" i="1" s="1"/>
  <c r="D40" i="1" l="1"/>
  <c r="B40" i="1" s="1"/>
  <c r="D41" i="1" l="1"/>
  <c r="B41" i="1" s="1"/>
  <c r="D42" i="1" l="1"/>
  <c r="B42" i="1" s="1"/>
  <c r="D43" i="1" l="1"/>
  <c r="B43" i="1" s="1"/>
  <c r="D44" i="1" l="1"/>
  <c r="B44" i="1" s="1"/>
  <c r="D45" i="1" l="1"/>
  <c r="B45" i="1" s="1"/>
  <c r="D46" i="1" l="1"/>
  <c r="B46" i="1" s="1"/>
  <c r="D47" i="1" l="1"/>
  <c r="B47" i="1" s="1"/>
  <c r="D48" i="1" l="1"/>
  <c r="B48" i="1" s="1"/>
  <c r="D49" i="1" l="1"/>
  <c r="B49" i="1" s="1"/>
  <c r="D50" i="1" l="1"/>
  <c r="B50" i="1" s="1"/>
  <c r="D51" i="1" l="1"/>
  <c r="B51" i="1" s="1"/>
  <c r="D52" i="1" l="1"/>
  <c r="B52" i="1" s="1"/>
  <c r="D53" i="1" l="1"/>
  <c r="B5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Schueler Muster</author>
  </authors>
  <commentList>
    <comment ref="A2" authorId="0" shapeId="0" xr:uid="{00000000-0006-0000-0000-000001000000}">
      <text>
        <r>
          <rPr>
            <b/>
            <sz val="9"/>
            <color indexed="81"/>
            <rFont val="Segoe UI"/>
            <family val="2"/>
          </rPr>
          <t xml:space="preserve">Gedankenexperiment von Richard Price, Philosoph, † 19. April 1791 in London: </t>
        </r>
        <r>
          <rPr>
            <sz val="9"/>
            <color indexed="81"/>
            <rFont val="Segoe UI"/>
            <family val="2"/>
          </rPr>
          <t xml:space="preserve">
Josef von Nazaret legt den Betrag von 1 Euro-Cent am 25. Dezember im Jahre 0 an.
Aufgabe: 
Erstelle eine Matrix mit Funktionen die die Anzahl der Erdkugeln aus Gold zum Zeitpunkt deiner Geburt und heute anzeigt. 
Das Geld wird für genau 2000 Jahre angelegt. 
Die Geldanlage und die Zinsgewinne bleiben bis zum Ende des Zeitraums auf einem Sparkonto und werden mit 5 % verzinst.
Es wird der Goldpreis vom 25. Dezember 2000 den Berechnungen zugrunde gelegt.  1 Kg Gold = 9.504,73 €
---------------------------------------
Ohne Zinseszins:
Eine Verzinsung ohne Zinseszins hätte lediglich ein Endkapital von 1,01 €, also einen Zinsgewinn von 1 € eingebracht.</t>
        </r>
      </text>
    </comment>
  </commentList>
</comments>
</file>

<file path=xl/sharedStrings.xml><?xml version="1.0" encoding="utf-8"?>
<sst xmlns="http://schemas.openxmlformats.org/spreadsheetml/2006/main" count="44" uniqueCount="41">
  <si>
    <t>Angelegtes Kapital</t>
  </si>
  <si>
    <t>Euro</t>
  </si>
  <si>
    <t>%</t>
  </si>
  <si>
    <t>Sparzinssatz</t>
  </si>
  <si>
    <t>Variable</t>
  </si>
  <si>
    <t>Konstante</t>
  </si>
  <si>
    <t>Erdvolumen</t>
  </si>
  <si>
    <t>m3</t>
  </si>
  <si>
    <t>Spezifische Golddichte</t>
  </si>
  <si>
    <t>Kg/m3</t>
  </si>
  <si>
    <t>Zinseszinsformel</t>
  </si>
  <si>
    <t>Wert</t>
  </si>
  <si>
    <t>Einheit</t>
  </si>
  <si>
    <t>Anmerkung</t>
  </si>
  <si>
    <t xml:space="preserve"> kann auch als 1,0833 x 10 hoch 21 dargestellt werden</t>
  </si>
  <si>
    <t>Kn = K0 x ((p/100)+1) hoch n</t>
  </si>
  <si>
    <t>Kn = Endkapital inkl. Zinsen nach n Jahren</t>
  </si>
  <si>
    <t>K0 = angelegtes Anfangskapital</t>
  </si>
  <si>
    <t>p = Zinssatz in Prozent</t>
  </si>
  <si>
    <t>n = Anzahl der Jahre</t>
  </si>
  <si>
    <t>Potenz wird in Excel mit ^ dargestellt.</t>
  </si>
  <si>
    <t>Laufzeit</t>
  </si>
  <si>
    <t>Jahre</t>
  </si>
  <si>
    <t xml:space="preserve">Berechnung </t>
  </si>
  <si>
    <t>Endkapital</t>
  </si>
  <si>
    <t>Gewicht 1er Erde in Gold</t>
  </si>
  <si>
    <t>Kg</t>
  </si>
  <si>
    <t>Wert 1er Erde aus Gold</t>
  </si>
  <si>
    <t>Euro/Kg</t>
  </si>
  <si>
    <t>Funktion</t>
  </si>
  <si>
    <t>Stück</t>
  </si>
  <si>
    <t xml:space="preserve">Exponentielles Wachstum, dargestellt am fiktiven Beispiel des sogn. Josephspfennigs. </t>
  </si>
  <si>
    <t>Anzahl Erden aus Gold</t>
  </si>
  <si>
    <t>Erden aus Gold</t>
  </si>
  <si>
    <t>Goldwert (am Laufzeitende)</t>
  </si>
  <si>
    <r>
      <rPr>
        <b/>
        <sz val="10"/>
        <color theme="1"/>
        <rFont val="Calibri"/>
        <family val="2"/>
        <scheme val="minor"/>
      </rPr>
      <t>Erdvolumen x spezifische Dichte</t>
    </r>
    <r>
      <rPr>
        <sz val="10"/>
        <color theme="1"/>
        <rFont val="Calibri"/>
        <family val="2"/>
        <scheme val="minor"/>
      </rPr>
      <t xml:space="preserve"> =B13*B12 </t>
    </r>
  </si>
  <si>
    <r>
      <rPr>
        <b/>
        <sz val="10"/>
        <color theme="1"/>
        <rFont val="Calibri"/>
        <family val="2"/>
        <scheme val="minor"/>
      </rPr>
      <t>Erdgewicht x Goldwert</t>
    </r>
    <r>
      <rPr>
        <sz val="10"/>
        <color theme="1"/>
        <rFont val="Calibri"/>
        <family val="2"/>
        <scheme val="minor"/>
      </rPr>
      <t xml:space="preserve">  =B24*B14</t>
    </r>
  </si>
  <si>
    <r>
      <rPr>
        <b/>
        <sz val="10"/>
        <color theme="1"/>
        <rFont val="Calibri"/>
        <family val="2"/>
        <scheme val="minor"/>
      </rPr>
      <t>Endkapital/Wert 1er Erde aus Gold</t>
    </r>
    <r>
      <rPr>
        <sz val="10"/>
        <color theme="1"/>
        <rFont val="Calibri"/>
        <family val="2"/>
        <scheme val="minor"/>
      </rPr>
      <t xml:space="preserve"> =B28/B26</t>
    </r>
  </si>
  <si>
    <r>
      <rPr>
        <b/>
        <sz val="8"/>
        <color theme="1"/>
        <rFont val="Calibri"/>
        <family val="2"/>
        <scheme val="minor"/>
      </rPr>
      <t xml:space="preserve">Entwicklung der </t>
    </r>
    <r>
      <rPr>
        <b/>
        <sz val="11"/>
        <color theme="1"/>
        <rFont val="Calibri"/>
        <family val="2"/>
        <scheme val="minor"/>
      </rPr>
      <t>letzten 200 Jahre</t>
    </r>
  </si>
  <si>
    <t>Wenn Josef im Jahre Null für seinen Sohn Jesus einen Cent  auf ein Konto mit 4 % Verzinsung pro Jahr angelegt hätte, hätte er im Jahr 2000 (magische Jahreswende) 587 Weltkugeln aus massivem Gold besessen.</t>
  </si>
  <si>
    <r>
      <rPr>
        <b/>
        <sz val="10"/>
        <color theme="1"/>
        <rFont val="Calibri"/>
        <family val="2"/>
        <scheme val="minor"/>
      </rPr>
      <t>Zinseszinsfunktion</t>
    </r>
    <r>
      <rPr>
        <sz val="10"/>
        <color theme="1"/>
        <rFont val="Calibri"/>
        <family val="2"/>
        <scheme val="minor"/>
      </rPr>
      <t xml:space="preserve"> =B7*((B8/100)+1)^B9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</si>
</sst>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_ ;[Red]\-#,##0\ "/>
    <numFmt numFmtId="165" formatCode="#,##0\ &quot;€&quot;"/>
  </numFmts>
  <fonts count="9" x14ac:knownFonts="1">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sz val="9"/>
      <color indexed="81"/>
      <name val="Segoe UI"/>
      <family val="2"/>
    </font>
    <font>
      <b/>
      <sz val="9"/>
      <color indexed="81"/>
      <name val="Segoe UI"/>
      <family val="2"/>
    </font>
    <font>
      <sz val="14"/>
      <color theme="1"/>
      <name val="Calibri"/>
      <family val="2"/>
      <scheme val="minor"/>
    </font>
    <font>
      <b/>
      <sz val="10"/>
      <color theme="1"/>
      <name val="Calibri"/>
      <family val="2"/>
      <scheme val="minor"/>
    </font>
    <font>
      <b/>
      <sz val="8"/>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5"/>
        <bgColor indexed="64"/>
      </patternFill>
    </fill>
    <fill>
      <patternFill patternType="solid">
        <fgColor theme="0" tint="-4.9989318521683403E-2"/>
        <bgColor indexed="64"/>
      </patternFill>
    </fill>
  </fills>
  <borders count="1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s>
  <cellStyleXfs count="1">
    <xf numFmtId="0" fontId="0" fillId="0" borderId="0"/>
  </cellStyleXfs>
  <cellXfs count="53">
    <xf numFmtId="0" fontId="0" fillId="0" borderId="0" xfId="0"/>
    <xf numFmtId="0" fontId="2" fillId="0" borderId="0" xfId="0" applyFont="1"/>
    <xf numFmtId="0" fontId="1" fillId="2" borderId="0" xfId="0" applyFont="1" applyFill="1"/>
    <xf numFmtId="0" fontId="0" fillId="2" borderId="0" xfId="0" applyFill="1"/>
    <xf numFmtId="0" fontId="2" fillId="2" borderId="0" xfId="0" applyFont="1" applyFill="1"/>
    <xf numFmtId="0" fontId="0" fillId="2" borderId="7" xfId="0" applyFill="1" applyBorder="1"/>
    <xf numFmtId="0" fontId="0" fillId="2" borderId="8" xfId="0" applyFill="1" applyBorder="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0" fillId="0" borderId="0" xfId="0" applyAlignment="1">
      <alignment horizontal="center"/>
    </xf>
    <xf numFmtId="3" fontId="0" fillId="2" borderId="9" xfId="0" applyNumberFormat="1" applyFill="1" applyBorder="1"/>
    <xf numFmtId="0" fontId="0" fillId="2" borderId="10" xfId="0" applyFill="1" applyBorder="1"/>
    <xf numFmtId="1" fontId="0" fillId="2" borderId="10" xfId="0" applyNumberFormat="1" applyFill="1" applyBorder="1"/>
    <xf numFmtId="3" fontId="0" fillId="2" borderId="10" xfId="0" applyNumberFormat="1" applyFill="1" applyBorder="1"/>
    <xf numFmtId="0" fontId="0" fillId="0" borderId="0" xfId="0" applyAlignment="1">
      <alignment vertical="center"/>
    </xf>
    <xf numFmtId="2" fontId="0" fillId="2" borderId="11" xfId="0" applyNumberFormat="1" applyFill="1" applyBorder="1"/>
    <xf numFmtId="0" fontId="3" fillId="3" borderId="14" xfId="0" applyFont="1" applyFill="1" applyBorder="1"/>
    <xf numFmtId="165" fontId="0" fillId="0" borderId="0" xfId="0" applyNumberFormat="1"/>
    <xf numFmtId="0" fontId="1" fillId="3" borderId="5" xfId="0" applyFont="1" applyFill="1" applyBorder="1"/>
    <xf numFmtId="164" fontId="1" fillId="3" borderId="11" xfId="0" applyNumberFormat="1" applyFont="1" applyFill="1" applyBorder="1" applyAlignment="1">
      <alignment horizontal="center"/>
    </xf>
    <xf numFmtId="0" fontId="1" fillId="3" borderId="6" xfId="0" applyFont="1" applyFill="1" applyBorder="1"/>
    <xf numFmtId="0" fontId="6" fillId="2" borderId="12" xfId="0" applyFont="1" applyFill="1" applyBorder="1"/>
    <xf numFmtId="0" fontId="3" fillId="2" borderId="12" xfId="0" applyFont="1" applyFill="1" applyBorder="1" applyAlignment="1">
      <alignment horizontal="center"/>
    </xf>
    <xf numFmtId="0" fontId="3" fillId="2" borderId="13" xfId="0" applyFont="1" applyFill="1" applyBorder="1" applyAlignment="1">
      <alignment horizontal="center"/>
    </xf>
    <xf numFmtId="0" fontId="3" fillId="2" borderId="0" xfId="0" applyFont="1" applyFill="1" applyBorder="1" applyAlignment="1">
      <alignment horizontal="center"/>
    </xf>
    <xf numFmtId="0" fontId="0" fillId="0" borderId="3" xfId="0" applyBorder="1" applyAlignment="1">
      <alignment horizontal="center"/>
    </xf>
    <xf numFmtId="3" fontId="0" fillId="0" borderId="0" xfId="0" applyNumberFormat="1" applyBorder="1" applyAlignment="1">
      <alignment horizontal="center"/>
    </xf>
    <xf numFmtId="0" fontId="0" fillId="0" borderId="0" xfId="0" applyBorder="1"/>
    <xf numFmtId="165" fontId="2" fillId="0" borderId="4" xfId="0" applyNumberFormat="1" applyFont="1" applyBorder="1"/>
    <xf numFmtId="0" fontId="0" fillId="0" borderId="5" xfId="0" applyBorder="1" applyAlignment="1">
      <alignment horizontal="center"/>
    </xf>
    <xf numFmtId="3" fontId="0" fillId="0" borderId="15" xfId="0" applyNumberFormat="1" applyBorder="1" applyAlignment="1">
      <alignment horizontal="center"/>
    </xf>
    <xf numFmtId="0" fontId="0" fillId="0" borderId="15" xfId="0" applyBorder="1"/>
    <xf numFmtId="165" fontId="2" fillId="0" borderId="6" xfId="0" applyNumberFormat="1" applyFont="1" applyBorder="1"/>
    <xf numFmtId="0" fontId="1" fillId="0" borderId="7" xfId="0" applyFont="1" applyBorder="1" applyAlignment="1">
      <alignment horizontal="center"/>
    </xf>
    <xf numFmtId="0" fontId="1" fillId="0" borderId="16" xfId="0" applyFont="1" applyBorder="1" applyAlignment="1">
      <alignment horizontal="center"/>
    </xf>
    <xf numFmtId="0" fontId="1" fillId="0" borderId="8" xfId="0" applyFont="1" applyBorder="1" applyAlignment="1">
      <alignment horizontal="center"/>
    </xf>
    <xf numFmtId="0" fontId="0" fillId="0" borderId="3" xfId="0" applyFill="1" applyBorder="1" applyAlignment="1">
      <alignment horizontal="center"/>
    </xf>
    <xf numFmtId="3" fontId="0" fillId="0" borderId="0" xfId="0" applyNumberFormat="1" applyFill="1" applyBorder="1" applyAlignment="1">
      <alignment horizontal="center"/>
    </xf>
    <xf numFmtId="0" fontId="0" fillId="0" borderId="0" xfId="0" applyFill="1" applyBorder="1"/>
    <xf numFmtId="165" fontId="2" fillId="0" borderId="4" xfId="0" applyNumberFormat="1" applyFont="1" applyFill="1" applyBorder="1"/>
    <xf numFmtId="0" fontId="0" fillId="0" borderId="1" xfId="0" applyBorder="1" applyAlignment="1">
      <alignment horizontal="center"/>
    </xf>
    <xf numFmtId="3" fontId="0" fillId="0" borderId="17" xfId="0" applyNumberFormat="1" applyBorder="1" applyAlignment="1">
      <alignment horizontal="center"/>
    </xf>
    <xf numFmtId="0" fontId="0" fillId="0" borderId="17" xfId="0" applyBorder="1"/>
    <xf numFmtId="165" fontId="2" fillId="0" borderId="2" xfId="0" applyNumberFormat="1" applyFont="1" applyBorder="1"/>
    <xf numFmtId="0" fontId="3" fillId="0" borderId="0" xfId="0" applyFont="1" applyAlignment="1"/>
    <xf numFmtId="0" fontId="0" fillId="0" borderId="0" xfId="0" applyAlignment="1"/>
    <xf numFmtId="0" fontId="0" fillId="0" borderId="0" xfId="0" applyAlignment="1">
      <alignment vertical="center" wrapText="1"/>
    </xf>
    <xf numFmtId="0" fontId="0" fillId="0" borderId="0" xfId="0" applyAlignment="1">
      <alignment wrapText="1"/>
    </xf>
    <xf numFmtId="0" fontId="2" fillId="4" borderId="0" xfId="0" applyFont="1" applyFill="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lineChart>
        <c:grouping val="standard"/>
        <c:varyColors val="0"/>
        <c:ser>
          <c:idx val="0"/>
          <c:order val="0"/>
          <c:tx>
            <c:strRef>
              <c:f>Tabelle1!$B$32</c:f>
              <c:strCache>
                <c:ptCount val="1"/>
                <c:pt idx="0">
                  <c:v>Anzahl Erden aus Gold</c:v>
                </c:pt>
              </c:strCache>
            </c:strRef>
          </c:tx>
          <c:spPr>
            <a:ln w="28575" cap="rnd">
              <a:solidFill>
                <a:schemeClr val="accent1"/>
              </a:solidFill>
              <a:round/>
            </a:ln>
            <a:effectLst/>
          </c:spPr>
          <c:marker>
            <c:symbol val="none"/>
          </c:marker>
          <c:cat>
            <c:numRef>
              <c:f>Tabelle1!$A$33:$A$53</c:f>
              <c:numCache>
                <c:formatCode>General</c:formatCode>
                <c:ptCount val="21"/>
                <c:pt idx="0">
                  <c:v>1800</c:v>
                </c:pt>
                <c:pt idx="1">
                  <c:v>1810</c:v>
                </c:pt>
                <c:pt idx="2">
                  <c:v>1820</c:v>
                </c:pt>
                <c:pt idx="3">
                  <c:v>1830</c:v>
                </c:pt>
                <c:pt idx="4">
                  <c:v>1840</c:v>
                </c:pt>
                <c:pt idx="5">
                  <c:v>1850</c:v>
                </c:pt>
                <c:pt idx="6">
                  <c:v>1860</c:v>
                </c:pt>
                <c:pt idx="7">
                  <c:v>1870</c:v>
                </c:pt>
                <c:pt idx="8">
                  <c:v>1880</c:v>
                </c:pt>
                <c:pt idx="9">
                  <c:v>1890</c:v>
                </c:pt>
                <c:pt idx="10">
                  <c:v>1900</c:v>
                </c:pt>
                <c:pt idx="11">
                  <c:v>1910</c:v>
                </c:pt>
                <c:pt idx="12">
                  <c:v>1920</c:v>
                </c:pt>
                <c:pt idx="13">
                  <c:v>1930</c:v>
                </c:pt>
                <c:pt idx="14">
                  <c:v>1940</c:v>
                </c:pt>
                <c:pt idx="15">
                  <c:v>1950</c:v>
                </c:pt>
                <c:pt idx="16">
                  <c:v>1960</c:v>
                </c:pt>
                <c:pt idx="17">
                  <c:v>1970</c:v>
                </c:pt>
                <c:pt idx="18">
                  <c:v>1980</c:v>
                </c:pt>
                <c:pt idx="19">
                  <c:v>1990</c:v>
                </c:pt>
                <c:pt idx="20">
                  <c:v>2000</c:v>
                </c:pt>
              </c:numCache>
            </c:numRef>
          </c:cat>
          <c:val>
            <c:numRef>
              <c:f>Tabelle1!$B$33:$B$53</c:f>
              <c:numCache>
                <c:formatCode>#,##0</c:formatCode>
                <c:ptCount val="21"/>
                <c:pt idx="0">
                  <c:v>0.22999390007515841</c:v>
                </c:pt>
                <c:pt idx="1">
                  <c:v>0.34044715615233406</c:v>
                </c:pt>
                <c:pt idx="2">
                  <c:v>0.50394495721119581</c:v>
                </c:pt>
                <c:pt idx="3">
                  <c:v>0.7459616428252922</c:v>
                </c:pt>
                <c:pt idx="4">
                  <c:v>1.1042054585604382</c:v>
                </c:pt>
                <c:pt idx="5">
                  <c:v>1.6344938194097287</c:v>
                </c:pt>
                <c:pt idx="6">
                  <c:v>2.4194501349156079</c:v>
                </c:pt>
                <c:pt idx="7">
                  <c:v>3.581377234853746</c:v>
                </c:pt>
                <c:pt idx="8">
                  <c:v>5.3013131840289205</c:v>
                </c:pt>
                <c:pt idx="9">
                  <c:v>7.8472385432210832</c:v>
                </c:pt>
                <c:pt idx="10">
                  <c:v>11.615830005993967</c:v>
                </c:pt>
                <c:pt idx="11">
                  <c:v>17.194265980955592</c:v>
                </c:pt>
                <c:pt idx="12">
                  <c:v>25.451713951675423</c:v>
                </c:pt>
                <c:pt idx="13">
                  <c:v>37.67475411834404</c:v>
                </c:pt>
                <c:pt idx="14">
                  <c:v>55.767839469382636</c:v>
                </c:pt>
                <c:pt idx="15">
                  <c:v>82.550025656797331</c:v>
                </c:pt>
                <c:pt idx="16">
                  <c:v>122.19420369833698</c:v>
                </c:pt>
                <c:pt idx="17">
                  <c:v>180.87727167461134</c:v>
                </c:pt>
                <c:pt idx="18">
                  <c:v>267.74254766796628</c:v>
                </c:pt>
                <c:pt idx="19">
                  <c:v>396.32437601498441</c:v>
                </c:pt>
                <c:pt idx="20">
                  <c:v>586.65689257000963</c:v>
                </c:pt>
              </c:numCache>
            </c:numRef>
          </c:val>
          <c:smooth val="0"/>
          <c:extLst>
            <c:ext xmlns:c16="http://schemas.microsoft.com/office/drawing/2014/chart" uri="{C3380CC4-5D6E-409C-BE32-E72D297353CC}">
              <c16:uniqueId val="{00000000-B64B-49EC-BC22-10E90C82DDCB}"/>
            </c:ext>
          </c:extLst>
        </c:ser>
        <c:dLbls>
          <c:showLegendKey val="0"/>
          <c:showVal val="0"/>
          <c:showCatName val="0"/>
          <c:showSerName val="0"/>
          <c:showPercent val="0"/>
          <c:showBubbleSize val="0"/>
        </c:dLbls>
        <c:smooth val="0"/>
        <c:axId val="398338088"/>
        <c:axId val="398338416"/>
      </c:lineChart>
      <c:catAx>
        <c:axId val="398338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98338416"/>
        <c:crosses val="autoZero"/>
        <c:auto val="1"/>
        <c:lblAlgn val="ctr"/>
        <c:lblOffset val="100"/>
        <c:noMultiLvlLbl val="0"/>
      </c:catAx>
      <c:valAx>
        <c:axId val="3983384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98338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56030</xdr:colOff>
      <xdr:row>63</xdr:row>
      <xdr:rowOff>90766</xdr:rowOff>
    </xdr:from>
    <xdr:to>
      <xdr:col>3</xdr:col>
      <xdr:colOff>2655794</xdr:colOff>
      <xdr:row>83</xdr:row>
      <xdr:rowOff>78441</xdr:rowOff>
    </xdr:to>
    <xdr:graphicFrame macro="">
      <xdr:nvGraphicFramePr>
        <xdr:cNvPr id="3" name="Diagramm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3"/>
  <sheetViews>
    <sheetView tabSelected="1" zoomScale="85" zoomScaleNormal="85" zoomScalePageLayoutView="55" workbookViewId="0">
      <selection activeCell="K8" sqref="K8"/>
    </sheetView>
  </sheetViews>
  <sheetFormatPr baseColWidth="10" defaultRowHeight="14.4" x14ac:dyDescent="0.3"/>
  <cols>
    <col min="1" max="1" width="25" customWidth="1"/>
    <col min="2" max="2" width="49.88671875" customWidth="1"/>
    <col min="3" max="3" width="9" customWidth="1"/>
    <col min="4" max="4" width="45.33203125" customWidth="1"/>
  </cols>
  <sheetData>
    <row r="1" spans="1:4" ht="18" x14ac:dyDescent="0.35">
      <c r="A1" s="48" t="s">
        <v>31</v>
      </c>
      <c r="B1" s="49"/>
      <c r="C1" s="49"/>
      <c r="D1" s="49"/>
    </row>
    <row r="2" spans="1:4" ht="34.5" customHeight="1" x14ac:dyDescent="0.3">
      <c r="A2" s="50" t="s">
        <v>39</v>
      </c>
      <c r="B2" s="51"/>
      <c r="C2" s="51"/>
      <c r="D2" s="51"/>
    </row>
    <row r="3" spans="1:4" x14ac:dyDescent="0.3">
      <c r="A3" s="18"/>
    </row>
    <row r="4" spans="1:4" ht="18" x14ac:dyDescent="0.35">
      <c r="A4" s="25"/>
      <c r="B4" s="26" t="s">
        <v>11</v>
      </c>
      <c r="C4" s="27" t="s">
        <v>12</v>
      </c>
      <c r="D4" s="28" t="s">
        <v>13</v>
      </c>
    </row>
    <row r="5" spans="1:4" x14ac:dyDescent="0.3">
      <c r="A5" s="13"/>
    </row>
    <row r="6" spans="1:4" ht="15" thickBot="1" x14ac:dyDescent="0.35">
      <c r="A6" s="2" t="s">
        <v>4</v>
      </c>
      <c r="B6" s="3"/>
      <c r="C6" s="3"/>
      <c r="D6" s="3"/>
    </row>
    <row r="7" spans="1:4" ht="18" x14ac:dyDescent="0.35">
      <c r="A7" s="7" t="s">
        <v>0</v>
      </c>
      <c r="B7" s="20">
        <v>0.01</v>
      </c>
      <c r="C7" s="8" t="s">
        <v>1</v>
      </c>
      <c r="D7" s="4"/>
    </row>
    <row r="8" spans="1:4" ht="18" x14ac:dyDescent="0.35">
      <c r="A8" s="9" t="s">
        <v>3</v>
      </c>
      <c r="B8" s="20">
        <v>4</v>
      </c>
      <c r="C8" s="10" t="s">
        <v>2</v>
      </c>
      <c r="D8" s="4"/>
    </row>
    <row r="9" spans="1:4" ht="18.600000000000001" thickBot="1" x14ac:dyDescent="0.4">
      <c r="A9" s="11" t="s">
        <v>21</v>
      </c>
      <c r="B9" s="20">
        <v>2000</v>
      </c>
      <c r="C9" s="12" t="s">
        <v>22</v>
      </c>
      <c r="D9" s="4"/>
    </row>
    <row r="10" spans="1:4" x14ac:dyDescent="0.3">
      <c r="D10" s="1"/>
    </row>
    <row r="11" spans="1:4" ht="15" thickBot="1" x14ac:dyDescent="0.35">
      <c r="A11" s="2" t="s">
        <v>5</v>
      </c>
      <c r="B11" s="3"/>
      <c r="C11" s="3"/>
      <c r="D11" s="4"/>
    </row>
    <row r="12" spans="1:4" x14ac:dyDescent="0.3">
      <c r="A12" s="7" t="s">
        <v>6</v>
      </c>
      <c r="B12" s="14">
        <v>1.08330893294258E+21</v>
      </c>
      <c r="C12" s="8" t="s">
        <v>7</v>
      </c>
      <c r="D12" s="4" t="s">
        <v>14</v>
      </c>
    </row>
    <row r="13" spans="1:4" x14ac:dyDescent="0.3">
      <c r="A13" s="9" t="s">
        <v>8</v>
      </c>
      <c r="B13" s="15">
        <v>19302</v>
      </c>
      <c r="C13" s="10" t="s">
        <v>9</v>
      </c>
      <c r="D13" s="4"/>
    </row>
    <row r="14" spans="1:4" ht="15" thickBot="1" x14ac:dyDescent="0.35">
      <c r="A14" s="11" t="s">
        <v>34</v>
      </c>
      <c r="B14" s="19">
        <v>9504.73</v>
      </c>
      <c r="C14" s="12" t="s">
        <v>28</v>
      </c>
      <c r="D14" s="4"/>
    </row>
    <row r="15" spans="1:4" x14ac:dyDescent="0.3">
      <c r="D15" s="1"/>
    </row>
    <row r="16" spans="1:4" ht="15" thickBot="1" x14ac:dyDescent="0.35">
      <c r="A16" s="2" t="s">
        <v>29</v>
      </c>
      <c r="B16" s="3"/>
      <c r="C16" s="3"/>
      <c r="D16" s="4"/>
    </row>
    <row r="17" spans="1:4" ht="15" thickBot="1" x14ac:dyDescent="0.35">
      <c r="A17" s="5" t="s">
        <v>10</v>
      </c>
      <c r="B17" s="5" t="s">
        <v>15</v>
      </c>
      <c r="C17" s="6"/>
      <c r="D17" s="4" t="s">
        <v>16</v>
      </c>
    </row>
    <row r="18" spans="1:4" x14ac:dyDescent="0.3">
      <c r="A18" s="3"/>
      <c r="B18" s="3"/>
      <c r="C18" s="3"/>
      <c r="D18" s="4" t="s">
        <v>17</v>
      </c>
    </row>
    <row r="19" spans="1:4" x14ac:dyDescent="0.3">
      <c r="A19" s="3"/>
      <c r="B19" s="3"/>
      <c r="C19" s="3"/>
      <c r="D19" s="4" t="s">
        <v>18</v>
      </c>
    </row>
    <row r="20" spans="1:4" x14ac:dyDescent="0.3">
      <c r="A20" s="3"/>
      <c r="B20" s="3"/>
      <c r="C20" s="3"/>
      <c r="D20" s="4" t="s">
        <v>19</v>
      </c>
    </row>
    <row r="21" spans="1:4" x14ac:dyDescent="0.3">
      <c r="A21" s="3"/>
      <c r="B21" s="3"/>
      <c r="C21" s="3"/>
      <c r="D21" s="4" t="s">
        <v>20</v>
      </c>
    </row>
    <row r="22" spans="1:4" x14ac:dyDescent="0.3">
      <c r="D22" s="1"/>
    </row>
    <row r="23" spans="1:4" ht="15" thickBot="1" x14ac:dyDescent="0.35">
      <c r="A23" s="2" t="s">
        <v>23</v>
      </c>
      <c r="B23" s="3"/>
      <c r="C23" s="3"/>
      <c r="D23" s="4"/>
    </row>
    <row r="24" spans="1:4" x14ac:dyDescent="0.3">
      <c r="A24" s="7" t="s">
        <v>25</v>
      </c>
      <c r="B24" s="14">
        <f>B13*B12</f>
        <v>2.0910029023657681E+25</v>
      </c>
      <c r="C24" s="8" t="s">
        <v>26</v>
      </c>
      <c r="D24" s="4" t="s">
        <v>35</v>
      </c>
    </row>
    <row r="25" spans="1:4" x14ac:dyDescent="0.3">
      <c r="A25" s="9"/>
      <c r="B25" s="16"/>
      <c r="C25" s="10"/>
      <c r="D25" s="4"/>
    </row>
    <row r="26" spans="1:4" x14ac:dyDescent="0.3">
      <c r="A26" s="9" t="s">
        <v>27</v>
      </c>
      <c r="B26" s="17">
        <f>B24*B14</f>
        <v>1.9874418016202986E+29</v>
      </c>
      <c r="C26" s="10" t="s">
        <v>1</v>
      </c>
      <c r="D26" s="4" t="s">
        <v>36</v>
      </c>
    </row>
    <row r="27" spans="1:4" x14ac:dyDescent="0.3">
      <c r="A27" s="9"/>
      <c r="B27" s="15"/>
      <c r="C27" s="10"/>
      <c r="D27" s="4"/>
    </row>
    <row r="28" spans="1:4" x14ac:dyDescent="0.3">
      <c r="A28" s="9" t="s">
        <v>24</v>
      </c>
      <c r="B28" s="17">
        <f>B7*((B8/100)+1)^B9</f>
        <v>1.1659464315023059E+32</v>
      </c>
      <c r="C28" s="10" t="s">
        <v>1</v>
      </c>
      <c r="D28" s="52" t="s">
        <v>40</v>
      </c>
    </row>
    <row r="29" spans="1:4" x14ac:dyDescent="0.3">
      <c r="A29" s="9"/>
      <c r="B29" s="15"/>
      <c r="C29" s="10"/>
      <c r="D29" s="3"/>
    </row>
    <row r="30" spans="1:4" ht="15" thickBot="1" x14ac:dyDescent="0.35">
      <c r="A30" s="22" t="s">
        <v>33</v>
      </c>
      <c r="B30" s="23">
        <f>B28/B26</f>
        <v>586.65689257000963</v>
      </c>
      <c r="C30" s="24" t="s">
        <v>30</v>
      </c>
      <c r="D30" s="4" t="s">
        <v>37</v>
      </c>
    </row>
    <row r="31" spans="1:4" ht="15" thickBot="1" x14ac:dyDescent="0.35"/>
    <row r="32" spans="1:4" ht="15" thickBot="1" x14ac:dyDescent="0.35">
      <c r="A32" s="37" t="s">
        <v>38</v>
      </c>
      <c r="B32" s="38" t="s">
        <v>32</v>
      </c>
      <c r="C32" s="38"/>
      <c r="D32" s="39" t="s">
        <v>24</v>
      </c>
    </row>
    <row r="33" spans="1:4" x14ac:dyDescent="0.3">
      <c r="A33" s="44">
        <f>B9-200</f>
        <v>1800</v>
      </c>
      <c r="B33" s="45">
        <f t="shared" ref="B33:B53" si="0">D33/$B$26</f>
        <v>0.22999390007515841</v>
      </c>
      <c r="C33" s="46"/>
      <c r="D33" s="47">
        <f t="shared" ref="D33:D53" si="1">$B$7*(($B$8/100)+1)^A33</f>
        <v>4.5709949112705176E+28</v>
      </c>
    </row>
    <row r="34" spans="1:4" x14ac:dyDescent="0.3">
      <c r="A34" s="29">
        <f>A33+10</f>
        <v>1810</v>
      </c>
      <c r="B34" s="30">
        <f t="shared" si="0"/>
        <v>0.34044715615233406</v>
      </c>
      <c r="C34" s="31"/>
      <c r="D34" s="32">
        <f t="shared" si="1"/>
        <v>6.7661890937990191E+28</v>
      </c>
    </row>
    <row r="35" spans="1:4" x14ac:dyDescent="0.3">
      <c r="A35" s="29">
        <f t="shared" ref="A35:A53" si="2">A34+10</f>
        <v>1820</v>
      </c>
      <c r="B35" s="30">
        <f t="shared" si="0"/>
        <v>0.50394495721119581</v>
      </c>
      <c r="C35" s="31"/>
      <c r="D35" s="32">
        <f t="shared" si="1"/>
        <v>1.0015612736772832E+29</v>
      </c>
    </row>
    <row r="36" spans="1:4" x14ac:dyDescent="0.3">
      <c r="A36" s="29">
        <f t="shared" si="2"/>
        <v>1830</v>
      </c>
      <c r="B36" s="30">
        <f t="shared" si="0"/>
        <v>0.7459616428252922</v>
      </c>
      <c r="C36" s="31"/>
      <c r="D36" s="32">
        <f t="shared" si="1"/>
        <v>1.4825553513563365E+29</v>
      </c>
    </row>
    <row r="37" spans="1:4" x14ac:dyDescent="0.3">
      <c r="A37" s="29">
        <f t="shared" si="2"/>
        <v>1840</v>
      </c>
      <c r="B37" s="30">
        <f t="shared" si="0"/>
        <v>1.1042054585604382</v>
      </c>
      <c r="C37" s="31"/>
      <c r="D37" s="32">
        <f t="shared" si="1"/>
        <v>2.1945440859203252E+29</v>
      </c>
    </row>
    <row r="38" spans="1:4" x14ac:dyDescent="0.3">
      <c r="A38" s="29">
        <f t="shared" si="2"/>
        <v>1850</v>
      </c>
      <c r="B38" s="30">
        <f t="shared" si="0"/>
        <v>1.6344938194097287</v>
      </c>
      <c r="C38" s="31"/>
      <c r="D38" s="32">
        <f t="shared" si="1"/>
        <v>3.248461341184914E+29</v>
      </c>
    </row>
    <row r="39" spans="1:4" x14ac:dyDescent="0.3">
      <c r="A39" s="29">
        <f t="shared" si="2"/>
        <v>1860</v>
      </c>
      <c r="B39" s="30">
        <f t="shared" si="0"/>
        <v>2.4194501349156079</v>
      </c>
      <c r="C39" s="31"/>
      <c r="D39" s="32">
        <f t="shared" si="1"/>
        <v>4.8085163350671502E+29</v>
      </c>
    </row>
    <row r="40" spans="1:4" x14ac:dyDescent="0.3">
      <c r="A40" s="29">
        <f t="shared" si="2"/>
        <v>1870</v>
      </c>
      <c r="B40" s="30">
        <f t="shared" si="0"/>
        <v>3.581377234853746</v>
      </c>
      <c r="C40" s="31"/>
      <c r="D40" s="32">
        <f t="shared" si="1"/>
        <v>7.1177788239196521E+29</v>
      </c>
    </row>
    <row r="41" spans="1:4" x14ac:dyDescent="0.3">
      <c r="A41" s="29">
        <f t="shared" si="2"/>
        <v>1880</v>
      </c>
      <c r="B41" s="30">
        <f t="shared" si="0"/>
        <v>5.3013131840289205</v>
      </c>
      <c r="C41" s="31"/>
      <c r="D41" s="32">
        <f t="shared" si="1"/>
        <v>1.0536051425419879E+30</v>
      </c>
    </row>
    <row r="42" spans="1:4" x14ac:dyDescent="0.3">
      <c r="A42" s="29">
        <f t="shared" si="2"/>
        <v>1890</v>
      </c>
      <c r="B42" s="30">
        <f t="shared" si="0"/>
        <v>7.8472385432210832</v>
      </c>
      <c r="C42" s="31"/>
      <c r="D42" s="32">
        <f t="shared" si="1"/>
        <v>1.5595929908083556E+30</v>
      </c>
    </row>
    <row r="43" spans="1:4" x14ac:dyDescent="0.3">
      <c r="A43" s="40">
        <f t="shared" si="2"/>
        <v>1900</v>
      </c>
      <c r="B43" s="41">
        <f t="shared" si="0"/>
        <v>11.615830005993967</v>
      </c>
      <c r="C43" s="42"/>
      <c r="D43" s="43">
        <f t="shared" si="1"/>
        <v>2.3085786114427771E+30</v>
      </c>
    </row>
    <row r="44" spans="1:4" x14ac:dyDescent="0.3">
      <c r="A44" s="29">
        <f t="shared" si="2"/>
        <v>1910</v>
      </c>
      <c r="B44" s="30">
        <f t="shared" si="0"/>
        <v>17.194265980955592</v>
      </c>
      <c r="C44" s="31"/>
      <c r="D44" s="32">
        <f t="shared" si="1"/>
        <v>3.4172602958728992E+30</v>
      </c>
    </row>
    <row r="45" spans="1:4" x14ac:dyDescent="0.3">
      <c r="A45" s="29">
        <f t="shared" si="2"/>
        <v>1920</v>
      </c>
      <c r="B45" s="30">
        <f t="shared" si="0"/>
        <v>25.451713951675423</v>
      </c>
      <c r="C45" s="31"/>
      <c r="D45" s="32">
        <f t="shared" si="1"/>
        <v>5.0583800230442291E+30</v>
      </c>
    </row>
    <row r="46" spans="1:4" x14ac:dyDescent="0.3">
      <c r="A46" s="29">
        <f t="shared" si="2"/>
        <v>1930</v>
      </c>
      <c r="B46" s="30">
        <f t="shared" si="0"/>
        <v>37.67475411834404</v>
      </c>
      <c r="C46" s="31"/>
      <c r="D46" s="32">
        <f t="shared" si="1"/>
        <v>7.4876381200563449E+30</v>
      </c>
    </row>
    <row r="47" spans="1:4" x14ac:dyDescent="0.3">
      <c r="A47" s="29">
        <f t="shared" si="2"/>
        <v>1940</v>
      </c>
      <c r="B47" s="30">
        <f t="shared" si="0"/>
        <v>55.767839469382636</v>
      </c>
      <c r="C47" s="31"/>
      <c r="D47" s="32">
        <f t="shared" si="1"/>
        <v>1.1083533534750142E+31</v>
      </c>
    </row>
    <row r="48" spans="1:4" x14ac:dyDescent="0.3">
      <c r="A48" s="29">
        <f t="shared" si="2"/>
        <v>1950</v>
      </c>
      <c r="B48" s="30">
        <f t="shared" si="0"/>
        <v>82.550025656797331</v>
      </c>
      <c r="C48" s="31"/>
      <c r="D48" s="32">
        <f t="shared" si="1"/>
        <v>1.6406337171514715E+31</v>
      </c>
    </row>
    <row r="49" spans="1:4" x14ac:dyDescent="0.3">
      <c r="A49" s="29">
        <f t="shared" si="2"/>
        <v>1960</v>
      </c>
      <c r="B49" s="30">
        <f t="shared" si="0"/>
        <v>122.19420369833698</v>
      </c>
      <c r="C49" s="31"/>
      <c r="D49" s="32">
        <f t="shared" si="1"/>
        <v>2.428538683457806E+31</v>
      </c>
    </row>
    <row r="50" spans="1:4" x14ac:dyDescent="0.3">
      <c r="A50" s="29">
        <f t="shared" si="2"/>
        <v>1970</v>
      </c>
      <c r="B50" s="30">
        <f t="shared" si="0"/>
        <v>180.87727167461134</v>
      </c>
      <c r="C50" s="31"/>
      <c r="D50" s="32">
        <f t="shared" si="1"/>
        <v>3.5948305068915376E+31</v>
      </c>
    </row>
    <row r="51" spans="1:4" x14ac:dyDescent="0.3">
      <c r="A51" s="29">
        <f t="shared" si="2"/>
        <v>1980</v>
      </c>
      <c r="B51" s="30">
        <f t="shared" si="0"/>
        <v>267.74254766796628</v>
      </c>
      <c r="C51" s="31"/>
      <c r="D51" s="32">
        <f t="shared" si="1"/>
        <v>5.3212273130763157E+31</v>
      </c>
    </row>
    <row r="52" spans="1:4" x14ac:dyDescent="0.3">
      <c r="A52" s="29">
        <f t="shared" si="2"/>
        <v>1990</v>
      </c>
      <c r="B52" s="30">
        <f t="shared" si="0"/>
        <v>396.32437601498441</v>
      </c>
      <c r="C52" s="31"/>
      <c r="D52" s="32">
        <f t="shared" si="1"/>
        <v>7.8767163189326123E+31</v>
      </c>
    </row>
    <row r="53" spans="1:4" ht="15" thickBot="1" x14ac:dyDescent="0.35">
      <c r="A53" s="33">
        <f t="shared" si="2"/>
        <v>2000</v>
      </c>
      <c r="B53" s="34">
        <f t="shared" si="0"/>
        <v>586.65689257000963</v>
      </c>
      <c r="C53" s="35"/>
      <c r="D53" s="36">
        <f t="shared" si="1"/>
        <v>1.1659464315023059E+32</v>
      </c>
    </row>
    <row r="54" spans="1:4" x14ac:dyDescent="0.3">
      <c r="B54" s="21"/>
    </row>
    <row r="55" spans="1:4" x14ac:dyDescent="0.3">
      <c r="B55" s="21"/>
    </row>
    <row r="56" spans="1:4" x14ac:dyDescent="0.3">
      <c r="B56" s="21"/>
    </row>
    <row r="57" spans="1:4" x14ac:dyDescent="0.3">
      <c r="B57" s="21"/>
    </row>
    <row r="58" spans="1:4" x14ac:dyDescent="0.3">
      <c r="B58" s="21"/>
    </row>
    <row r="59" spans="1:4" x14ac:dyDescent="0.3">
      <c r="B59" s="21"/>
    </row>
    <row r="60" spans="1:4" x14ac:dyDescent="0.3">
      <c r="B60" s="21"/>
    </row>
    <row r="61" spans="1:4" x14ac:dyDescent="0.3">
      <c r="B61" s="21"/>
    </row>
    <row r="62" spans="1:4" x14ac:dyDescent="0.3">
      <c r="B62" s="21"/>
    </row>
    <row r="63" spans="1:4" x14ac:dyDescent="0.3">
      <c r="B63" s="21"/>
    </row>
  </sheetData>
  <mergeCells count="2">
    <mergeCell ref="A1:D1"/>
    <mergeCell ref="A2:D2"/>
  </mergeCells>
  <pageMargins left="0.7" right="0.7" top="0.78740157499999996" bottom="0.78740157499999996" header="0.3" footer="0.3"/>
  <pageSetup paperSize="9" orientation="landscape" r:id="rId1"/>
  <headerFooter>
    <oddHeader>&amp;LIT: Tabellenkalkulation&amp;RExponentialfunktion: Diagrammerstellung</oddHeader>
    <oddFooter>&amp;LLehrer: Steffi Stieglhofer, Ellen Schinko, Pedro May&amp;CIT-REALSCHULE.de&amp;RLösung&amp;8 160221</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Schueler Muster</dc:creator>
  <cp:lastModifiedBy>May</cp:lastModifiedBy>
  <cp:lastPrinted>2018-04-26T17:12:02Z</cp:lastPrinted>
  <dcterms:created xsi:type="dcterms:W3CDTF">2018-04-18T10:38:03Z</dcterms:created>
  <dcterms:modified xsi:type="dcterms:W3CDTF">2021-02-16T05:46:37Z</dcterms:modified>
</cp:coreProperties>
</file>